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5\442500118 - Serwis sprężarek ponownie\Cenniki\"/>
    </mc:Choice>
  </mc:AlternateContent>
  <xr:revisionPtr revIDLastSave="0" documentId="13_ncr:1_{B32A046E-D817-405E-8B2B-CEF54B4261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5" r:id="rId2"/>
    <sheet name="Załącznik nr 2c do SWZ" sheetId="4" r:id="rId3"/>
  </sheets>
  <definedNames>
    <definedName name="_xlnm.Print_Area" localSheetId="0">'Załącznik nr 2a do SWZ'!$A$1:$I$33</definedName>
    <definedName name="_xlnm.Print_Area" localSheetId="1">'Załącznik nr 2b do SWZ'!$A$1:$I$89</definedName>
    <definedName name="_xlnm.Print_Area" localSheetId="2">'Załącznik nr 2c do SWZ'!$A$1:$D$31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5" l="1"/>
  <c r="I87" i="5"/>
  <c r="I88" i="5"/>
  <c r="I85" i="5"/>
  <c r="I75" i="5"/>
  <c r="I76" i="5"/>
  <c r="I77" i="5"/>
  <c r="I74" i="5"/>
  <c r="I18" i="1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13" i="5"/>
  <c r="I26" i="1"/>
  <c r="I27" i="1"/>
  <c r="I28" i="1"/>
  <c r="I29" i="1"/>
  <c r="I30" i="1"/>
  <c r="I31" i="1"/>
  <c r="I25" i="1"/>
  <c r="I19" i="1"/>
  <c r="I20" i="1"/>
  <c r="I21" i="1"/>
  <c r="I22" i="1"/>
  <c r="I23" i="1"/>
  <c r="I17" i="1"/>
  <c r="F9" i="1"/>
  <c r="I32" i="1" l="1"/>
  <c r="I33" i="1" s="1"/>
</calcChain>
</file>

<file path=xl/sharedStrings.xml><?xml version="1.0" encoding="utf-8"?>
<sst xmlns="http://schemas.openxmlformats.org/spreadsheetml/2006/main" count="288" uniqueCount="175">
  <si>
    <t>Lp.</t>
  </si>
  <si>
    <t>a</t>
  </si>
  <si>
    <t>b</t>
  </si>
  <si>
    <t>c</t>
  </si>
  <si>
    <t>d</t>
  </si>
  <si>
    <t>e</t>
  </si>
  <si>
    <t>SUMA</t>
  </si>
  <si>
    <t>Cennik usług transportowych</t>
  </si>
  <si>
    <t>Nazwa Oddziału</t>
  </si>
  <si>
    <t>Ulica</t>
  </si>
  <si>
    <t>Miasto</t>
  </si>
  <si>
    <t>X</t>
  </si>
  <si>
    <t>KWK Ruda</t>
  </si>
  <si>
    <t>Halembska 160</t>
  </si>
  <si>
    <t>41-711 Ruda Śląska</t>
  </si>
  <si>
    <t>Wykonawca .......................................................................................</t>
  </si>
  <si>
    <t>Tablica stawek ryczałtowych</t>
  </si>
  <si>
    <t>za transport podzespołów i części zamiennych do usuwania awarii</t>
  </si>
  <si>
    <t>bez udziału ekipy serwisowej</t>
  </si>
  <si>
    <t>Cena ryczałtowa         w zł netto</t>
  </si>
  <si>
    <t>Nazwa</t>
  </si>
  <si>
    <t>f</t>
  </si>
  <si>
    <t>g</t>
  </si>
  <si>
    <t>h</t>
  </si>
  <si>
    <r>
      <t xml:space="preserve">Oznaczenie wg producenta maszyny
</t>
    </r>
    <r>
      <rPr>
        <sz val="8"/>
        <color theme="1"/>
        <rFont val="Times New Roman"/>
        <family val="1"/>
        <charset val="238"/>
      </rPr>
      <t>(wpisuje Zamawiający)</t>
    </r>
  </si>
  <si>
    <r>
      <t xml:space="preserve">Ilośc
</t>
    </r>
    <r>
      <rPr>
        <sz val="8"/>
        <color rgb="FF000000"/>
        <rFont val="Times New Roman"/>
        <family val="1"/>
        <charset val="238"/>
      </rPr>
      <t>(wpisuje Zamawiający)</t>
    </r>
  </si>
  <si>
    <r>
      <t xml:space="preserve">Nazwa części zamiennej wg producenta cześci zamiennej
</t>
    </r>
    <r>
      <rPr>
        <sz val="8"/>
        <color rgb="FF000000"/>
        <rFont val="Times New Roman"/>
        <family val="1"/>
        <charset val="238"/>
      </rPr>
      <t>(wpisuje Wykonawca)</t>
    </r>
  </si>
  <si>
    <r>
      <t xml:space="preserve">Cena jednostkowa netto 
[PLN/rbh]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</si>
  <si>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Wartość netto 
(c x d) 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</si>
  <si>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Producent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</si>
  <si>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Nr rysunku/ oznaczenie wg producenta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</si>
  <si>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Wartość netto 
(c x g) 
</t>
    </r>
    <r>
      <rPr>
        <sz val="8"/>
        <color rgb="FF000000"/>
        <rFont val="Times New Roman"/>
        <family val="1"/>
        <charset val="238"/>
      </rPr>
      <t>(wycenia Wykonawca)</t>
    </r>
  </si>
  <si>
    <t>CENNIK ISTOTNYCH DLA ZAMAWIAJĄCEGO CZĘŚCI ZAMIENNYCH NOWYCH (podlegający ocenie)</t>
  </si>
  <si>
    <t>CENNIK POZOSTAŁYCH CZĘŚCI ZAMIENNYCH NOWYCH (niepodlegający ocenie)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</si>
  <si>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</si>
  <si>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</si>
  <si>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</si>
  <si>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</si>
  <si>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</si>
  <si>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</si>
  <si>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</si>
  <si>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</si>
  <si>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</si>
  <si>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KWK ROW</t>
  </si>
  <si>
    <t>Jastrzębska 10</t>
  </si>
  <si>
    <t>44-253 Rybnik</t>
  </si>
  <si>
    <t>Ruch "Jankowice"</t>
  </si>
  <si>
    <t>Jastrzębska 12</t>
  </si>
  <si>
    <t>Ruch "Chwałowice"</t>
  </si>
  <si>
    <t>Przewozowa 4</t>
  </si>
  <si>
    <t>44-206 Rybnik</t>
  </si>
  <si>
    <t>Ruch "Marcel"</t>
  </si>
  <si>
    <t>Korfantego 52</t>
  </si>
  <si>
    <t>44-310 Radlin</t>
  </si>
  <si>
    <t>Ruch "Rydułtowy"</t>
  </si>
  <si>
    <t>Leona 2</t>
  </si>
  <si>
    <t>44-280 Rydułtowy</t>
  </si>
  <si>
    <t>Ruch "Bielszowice"</t>
  </si>
  <si>
    <t>Ruch "Halemba"</t>
  </si>
  <si>
    <t>Kłodnicka 54</t>
  </si>
  <si>
    <t>41-706 Ruda Śląska</t>
  </si>
  <si>
    <t>KWK "Piast-Ziemowit"</t>
  </si>
  <si>
    <t>Granitowa 16</t>
  </si>
  <si>
    <t>43-155 Bieruń</t>
  </si>
  <si>
    <t>Ruch "Piast"</t>
  </si>
  <si>
    <t>Ruch "Ziemowit"</t>
  </si>
  <si>
    <t>Pokoju 4</t>
  </si>
  <si>
    <t>43-143 Lędziny</t>
  </si>
  <si>
    <t>KWK "Bolesław Śmiały"</t>
  </si>
  <si>
    <t>Świętej Barbary 12</t>
  </si>
  <si>
    <t>43-173 Łaziska Górne</t>
  </si>
  <si>
    <t>KWK "Sośnica"</t>
  </si>
  <si>
    <t>Błonie 6</t>
  </si>
  <si>
    <t>44-103 Gliwice</t>
  </si>
  <si>
    <t>Karolinki 1</t>
  </si>
  <si>
    <t>40-467 Katowice</t>
  </si>
  <si>
    <t>Ruch "Wujek"</t>
  </si>
  <si>
    <t>Wincentego Pola 65</t>
  </si>
  <si>
    <t>40-596 Katowice</t>
  </si>
  <si>
    <t>KWK "Mysłowice-Wesoła"</t>
  </si>
  <si>
    <t>Kopalniana 5</t>
  </si>
  <si>
    <t>41-408 Mysłowice</t>
  </si>
  <si>
    <t>15</t>
  </si>
  <si>
    <t>16</t>
  </si>
  <si>
    <t>17</t>
  </si>
  <si>
    <t>18</t>
  </si>
  <si>
    <t>19</t>
  </si>
  <si>
    <t>20</t>
  </si>
  <si>
    <t>2</t>
  </si>
  <si>
    <t>3</t>
  </si>
  <si>
    <t>4</t>
  </si>
  <si>
    <t>5</t>
  </si>
  <si>
    <t>6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</si>
  <si>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</si>
  <si>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</si>
  <si>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</si>
  <si>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</si>
  <si>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</si>
  <si>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</si>
  <si>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</si>
  <si>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</si>
  <si>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</si>
  <si>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</si>
  <si>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</si>
  <si>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</si>
  <si>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</si>
  <si>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</si>
  <si>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</si>
  <si>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</si>
  <si>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</si>
  <si>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</si>
  <si>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</si>
  <si>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</si>
  <si>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</si>
  <si>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</si>
  <si>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</si>
  <si>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</si>
  <si>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</si>
  <si>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</si>
  <si>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</si>
  <si>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</si>
  <si>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</si>
  <si>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</si>
  <si>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</si>
  <si>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</si>
  <si>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</si>
  <si>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</si>
  <si>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Pozycje pozostałych czesci zamiennych nowych (niepodlegający ocenie) - Wypełnia Wykonawca</t>
  </si>
  <si>
    <t>Pozycje regenerowanych części zamiennych (niepodlegający ocenie) - Wypełnia Wykonawca</t>
  </si>
  <si>
    <t>Filtr oleju</t>
  </si>
  <si>
    <t>SSR ML/132</t>
  </si>
  <si>
    <t>Olej</t>
  </si>
  <si>
    <t>Filtr powietrza</t>
  </si>
  <si>
    <t>Separator</t>
  </si>
  <si>
    <t xml:space="preserve">Zestaw uszczelniacza - Uszczelniacz </t>
  </si>
  <si>
    <t xml:space="preserve">Zestaw uszczelniacza - Uszczelka </t>
  </si>
  <si>
    <t xml:space="preserve">Zestaw uszczelniacza - Tuleja </t>
  </si>
  <si>
    <t xml:space="preserve">Odpowietrznik skrzyni napędu </t>
  </si>
  <si>
    <t xml:space="preserve">Uszczelka skrzyni napędu </t>
  </si>
  <si>
    <t>Koła zębate - Wersja ML</t>
  </si>
  <si>
    <t xml:space="preserve">Koła zębate - Wersja MM </t>
  </si>
  <si>
    <t xml:space="preserve">Koła zębate - Wersja MH </t>
  </si>
  <si>
    <t xml:space="preserve">Zawór zwrotny oleju </t>
  </si>
  <si>
    <t xml:space="preserve">Wyłącznik temperaturowy </t>
  </si>
  <si>
    <t xml:space="preserve">Zawór MPV </t>
  </si>
  <si>
    <t xml:space="preserve">Termostat zestaw naprawczy </t>
  </si>
  <si>
    <t xml:space="preserve">Elektrozawór przepływu oleju </t>
  </si>
  <si>
    <t xml:space="preserve">Zawór oil/stop </t>
  </si>
  <si>
    <t xml:space="preserve">Wyłącznik zimnego startu </t>
  </si>
  <si>
    <t xml:space="preserve">Wyłącznik temperaturowy stopnia </t>
  </si>
  <si>
    <t>Regulator ssania - Siłownik</t>
  </si>
  <si>
    <t xml:space="preserve">Regulator ssania - Przegub siłownika </t>
  </si>
  <si>
    <t xml:space="preserve">Regulator ssania - Przepustnica </t>
  </si>
  <si>
    <t xml:space="preserve">Regulator ssania- Uszczelka </t>
  </si>
  <si>
    <t xml:space="preserve">Regulator zestaw naprawczy </t>
  </si>
  <si>
    <t xml:space="preserve">Elektrozawór odciążający </t>
  </si>
  <si>
    <t xml:space="preserve">Elektrozawór dociążający </t>
  </si>
  <si>
    <t>Zestaw uszczelniacza - Uszczelka</t>
  </si>
  <si>
    <t xml:space="preserve">Koła zębate - Wersja ML </t>
  </si>
  <si>
    <t>Koła zębate - Wersja MM</t>
  </si>
  <si>
    <t>Koła zębate - Wersja MH</t>
  </si>
  <si>
    <t xml:space="preserve">Regulator ssania - Przegub siłownika  </t>
  </si>
  <si>
    <t xml:space="preserve">Regulator ssania - Uszczelka </t>
  </si>
  <si>
    <r>
      <rPr>
        <b/>
        <sz val="14"/>
        <color theme="1"/>
        <rFont val="Times New Roman"/>
        <family val="1"/>
        <charset val="238"/>
      </rPr>
      <t>Wartość oceniana</t>
    </r>
    <r>
      <rPr>
        <b/>
        <sz val="11"/>
        <color theme="1"/>
        <rFont val="Times New Roman"/>
        <family val="1"/>
        <charset val="238"/>
      </rPr>
      <t xml:space="preserve">
(stawka roboczogodziny + suma części istotnych dla Zamawiającego)</t>
    </r>
  </si>
  <si>
    <t>SSR ML/90</t>
  </si>
  <si>
    <t>Załącznik 2c SWZ</t>
  </si>
  <si>
    <t>KWK "Staszic-Wujek"</t>
  </si>
  <si>
    <t>Ruch "Murcki-Staszic"</t>
  </si>
  <si>
    <t xml:space="preserve"> Nr postępowania: 442500118                                                                                                                                                                                                                                                       Załącznik nr 2a do SWZ </t>
  </si>
  <si>
    <t>Świadczenie usług serwisowych sprężarek z podziałem na zadania dla potrzeb Oddziałów PGG S.A.
Zadanie nr 4 - Serwis sprężarek produkcji INGERSOL RAND</t>
  </si>
  <si>
    <t>Stawka ryczałtowa roboczogodziny pracy serwisu w dni robocze i świąteczne uwzględniająca koszty dojazdu serwisanta do Zamawiającego</t>
  </si>
  <si>
    <t xml:space="preserve"> Nr postępowania: 442500118                                                                                                                                                                                                                                                    Załącznik nr 2b do SWZ </t>
  </si>
  <si>
    <t xml:space="preserve">Świadczenie usług serwisowych sprężarek z podziałem na zadania dla potrzeb Oddziałów PGG S.A. 
Zadanie nr 4 - Serwis sprężarek produkcji INGERSOL RAND
</t>
  </si>
  <si>
    <r>
      <t xml:space="preserve"> </t>
    </r>
    <r>
      <rPr>
        <b/>
        <sz val="11"/>
        <color theme="1"/>
        <rFont val="Times New Roman"/>
        <family val="1"/>
        <charset val="238"/>
      </rPr>
      <t>Nr postępowania: 442500118</t>
    </r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</si>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</sst>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16" fontId="8" fillId="0" borderId="1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Protection="1">
      <protection locked="0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 indent="15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2" fillId="0" borderId="0" xfId="0" applyFont="1"/>
    <xf numFmtId="49" fontId="4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4" fontId="8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showGridLines="0" tabSelected="1" view="pageBreakPreview" zoomScale="80" zoomScaleNormal="100" zoomScaleSheetLayoutView="80" workbookViewId="0">
      <selection activeCell="G18" sqref="G18"/>
    </sheetView>
  </sheetViews>
  <sheetFormatPr defaultRowHeight="15.75" x14ac:dyDescent="0.25"/>
  <cols>
    <col min="1" max="1" width="6.140625" style="11" customWidth="1"/>
    <col min="2" max="2" width="25.85546875" style="11" customWidth="1"/>
    <col min="3" max="3" width="42" style="11" customWidth="1"/>
    <col min="4" max="4" width="11.85546875" style="11" customWidth="1"/>
    <col min="5" max="5" width="19.28515625" style="11" customWidth="1"/>
    <col min="6" max="6" width="21.85546875" style="11" customWidth="1"/>
    <col min="7" max="7" width="20.5703125" style="11" customWidth="1"/>
    <col min="8" max="8" width="18.42578125" style="14" customWidth="1"/>
    <col min="9" max="9" width="17.28515625" style="14" customWidth="1"/>
    <col min="10" max="16384" width="9.140625" style="14"/>
  </cols>
  <sheetData>
    <row r="1" spans="1:9" s="11" customFormat="1" ht="15" x14ac:dyDescent="0.25">
      <c r="A1" s="97" t="s">
        <v>168</v>
      </c>
      <c r="B1" s="97"/>
      <c r="C1" s="97"/>
      <c r="D1" s="97"/>
      <c r="E1" s="97"/>
      <c r="F1" s="97"/>
      <c r="G1" s="97"/>
      <c r="H1" s="97"/>
      <c r="I1" s="97"/>
    </row>
    <row r="2" spans="1:9" s="11" customFormat="1" ht="15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s="11" customFormat="1" ht="54" customHeight="1" x14ac:dyDescent="0.25">
      <c r="A3" s="100" t="s">
        <v>169</v>
      </c>
      <c r="B3" s="100"/>
      <c r="C3" s="101"/>
      <c r="D3" s="101"/>
      <c r="E3" s="101"/>
      <c r="F3" s="101"/>
      <c r="G3" s="101"/>
      <c r="H3" s="101"/>
      <c r="I3" s="101"/>
    </row>
    <row r="4" spans="1:9" s="11" customFormat="1" ht="15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s="11" customFormat="1" ht="15" x14ac:dyDescent="0.25">
      <c r="A5" s="15"/>
      <c r="B5" s="15"/>
      <c r="C5" s="15"/>
      <c r="D5" s="15"/>
      <c r="E5" s="15"/>
      <c r="F5" s="15"/>
      <c r="G5" s="15"/>
      <c r="H5" s="16"/>
      <c r="I5" s="16"/>
    </row>
    <row r="6" spans="1:9" s="11" customFormat="1" ht="15" customHeight="1" x14ac:dyDescent="0.25">
      <c r="A6" s="99" t="s">
        <v>0</v>
      </c>
      <c r="B6" s="106" t="s">
        <v>20</v>
      </c>
      <c r="C6" s="107"/>
      <c r="D6" s="81" t="s">
        <v>25</v>
      </c>
      <c r="E6" s="99" t="s">
        <v>27</v>
      </c>
      <c r="F6" s="99" t="s">
        <v>28</v>
      </c>
      <c r="G6" s="98"/>
      <c r="H6" s="98"/>
      <c r="I6" s="16"/>
    </row>
    <row r="7" spans="1:9" s="11" customFormat="1" ht="72.75" customHeight="1" x14ac:dyDescent="0.25">
      <c r="A7" s="99"/>
      <c r="B7" s="108"/>
      <c r="C7" s="109"/>
      <c r="D7" s="82"/>
      <c r="E7" s="99"/>
      <c r="F7" s="99"/>
      <c r="G7" s="98"/>
      <c r="H7" s="98"/>
      <c r="I7" s="16"/>
    </row>
    <row r="8" spans="1:9" s="12" customFormat="1" ht="15" x14ac:dyDescent="0.25">
      <c r="A8" s="17" t="s">
        <v>1</v>
      </c>
      <c r="B8" s="102" t="s">
        <v>2</v>
      </c>
      <c r="C8" s="103"/>
      <c r="D8" s="18" t="s">
        <v>3</v>
      </c>
      <c r="E8" s="17" t="s">
        <v>4</v>
      </c>
      <c r="F8" s="17" t="s">
        <v>5</v>
      </c>
      <c r="G8" s="19"/>
      <c r="H8" s="19"/>
      <c r="I8" s="20"/>
    </row>
    <row r="9" spans="1:9" s="11" customFormat="1" ht="59.25" customHeight="1" x14ac:dyDescent="0.25">
      <c r="A9" s="21">
        <v>1</v>
      </c>
      <c r="B9" s="104" t="s">
        <v>170</v>
      </c>
      <c r="C9" s="105"/>
      <c r="D9" s="21">
        <v>1</v>
      </c>
      <c r="E9" s="120">
        <v>0</v>
      </c>
      <c r="F9" s="22">
        <f>E9*D9</f>
        <v>0</v>
      </c>
      <c r="G9" s="23"/>
      <c r="H9" s="23"/>
      <c r="I9" s="16"/>
    </row>
    <row r="10" spans="1:9" s="11" customFormat="1" ht="15" x14ac:dyDescent="0.25">
      <c r="A10" s="24"/>
      <c r="B10" s="24"/>
      <c r="C10" s="25"/>
      <c r="D10" s="24"/>
      <c r="E10" s="23"/>
      <c r="F10" s="23"/>
      <c r="G10" s="15"/>
      <c r="H10" s="16"/>
      <c r="I10" s="16"/>
    </row>
    <row r="11" spans="1:9" s="11" customFormat="1" ht="15" x14ac:dyDescent="0.25">
      <c r="A11" s="110" t="s">
        <v>32</v>
      </c>
      <c r="B11" s="110"/>
      <c r="C11" s="110"/>
      <c r="D11" s="110"/>
      <c r="E11" s="110"/>
      <c r="F11" s="110"/>
      <c r="G11" s="110"/>
      <c r="H11" s="110"/>
      <c r="I11" s="110"/>
    </row>
    <row r="12" spans="1:9" s="11" customFormat="1" ht="15" x14ac:dyDescent="0.25">
      <c r="A12" s="27"/>
      <c r="B12" s="27"/>
      <c r="C12" s="16"/>
      <c r="D12" s="16"/>
      <c r="E12" s="16"/>
      <c r="F12" s="16"/>
      <c r="G12" s="16"/>
      <c r="H12" s="16"/>
      <c r="I12" s="16"/>
    </row>
    <row r="13" spans="1:9" s="11" customFormat="1" ht="30.75" customHeight="1" x14ac:dyDescent="0.25">
      <c r="A13" s="81" t="s">
        <v>0</v>
      </c>
      <c r="B13" s="83" t="s">
        <v>24</v>
      </c>
      <c r="C13" s="84"/>
      <c r="D13" s="81" t="s">
        <v>25</v>
      </c>
      <c r="E13" s="81" t="s">
        <v>26</v>
      </c>
      <c r="F13" s="89" t="s">
        <v>29</v>
      </c>
      <c r="G13" s="89" t="s">
        <v>30</v>
      </c>
      <c r="H13" s="99" t="s">
        <v>27</v>
      </c>
      <c r="I13" s="99" t="s">
        <v>31</v>
      </c>
    </row>
    <row r="14" spans="1:9" s="11" customFormat="1" ht="56.25" customHeight="1" x14ac:dyDescent="0.25">
      <c r="A14" s="82"/>
      <c r="B14" s="85"/>
      <c r="C14" s="86"/>
      <c r="D14" s="82"/>
      <c r="E14" s="82"/>
      <c r="F14" s="90"/>
      <c r="G14" s="90"/>
      <c r="H14" s="99"/>
      <c r="I14" s="99"/>
    </row>
    <row r="15" spans="1:9" s="11" customFormat="1" ht="15" customHeight="1" x14ac:dyDescent="0.25">
      <c r="A15" s="28" t="s">
        <v>1</v>
      </c>
      <c r="B15" s="87" t="s">
        <v>2</v>
      </c>
      <c r="C15" s="88"/>
      <c r="D15" s="29" t="s">
        <v>3</v>
      </c>
      <c r="E15" s="30" t="s">
        <v>4</v>
      </c>
      <c r="F15" s="31" t="s">
        <v>5</v>
      </c>
      <c r="G15" s="31" t="s">
        <v>21</v>
      </c>
      <c r="H15" s="31" t="s">
        <v>22</v>
      </c>
      <c r="I15" s="31" t="s">
        <v>23</v>
      </c>
    </row>
    <row r="16" spans="1:9" s="11" customFormat="1" ht="20.100000000000001" customHeight="1" x14ac:dyDescent="0.25">
      <c r="A16" s="91" t="s">
        <v>130</v>
      </c>
      <c r="B16" s="92"/>
      <c r="C16" s="92"/>
      <c r="D16" s="92"/>
      <c r="E16" s="92"/>
      <c r="F16" s="92"/>
      <c r="G16" s="92"/>
      <c r="H16" s="92"/>
      <c r="I16" s="92"/>
    </row>
    <row r="17" spans="1:9" s="11" customFormat="1" ht="20.100000000000001" customHeight="1" x14ac:dyDescent="0.25">
      <c r="A17" s="32">
        <v>1</v>
      </c>
      <c r="B17" s="32"/>
      <c r="C17" s="33" t="s">
        <v>129</v>
      </c>
      <c r="D17" s="34">
        <v>1</v>
      </c>
      <c r="E17" s="3"/>
      <c r="F17" s="4"/>
      <c r="G17" s="1"/>
      <c r="H17" s="121">
        <v>0</v>
      </c>
      <c r="I17" s="36">
        <f>H17*D17</f>
        <v>0</v>
      </c>
    </row>
    <row r="18" spans="1:9" s="11" customFormat="1" ht="20.100000000000001" customHeight="1" x14ac:dyDescent="0.25">
      <c r="A18" s="32">
        <v>2</v>
      </c>
      <c r="B18" s="32"/>
      <c r="C18" s="33" t="s">
        <v>132</v>
      </c>
      <c r="D18" s="34">
        <v>1</v>
      </c>
      <c r="E18" s="3"/>
      <c r="F18" s="4"/>
      <c r="G18" s="1"/>
      <c r="H18" s="121">
        <v>0</v>
      </c>
      <c r="I18" s="36">
        <f t="shared" ref="I18:I23" si="0">H18*D18</f>
        <v>0</v>
      </c>
    </row>
    <row r="19" spans="1:9" s="11" customFormat="1" ht="20.100000000000001" customHeight="1" x14ac:dyDescent="0.25">
      <c r="A19" s="32">
        <v>3</v>
      </c>
      <c r="B19" s="32"/>
      <c r="C19" s="33" t="s">
        <v>133</v>
      </c>
      <c r="D19" s="34">
        <v>1</v>
      </c>
      <c r="E19" s="3"/>
      <c r="F19" s="4"/>
      <c r="G19" s="1"/>
      <c r="H19" s="121">
        <v>0</v>
      </c>
      <c r="I19" s="36">
        <f t="shared" si="0"/>
        <v>0</v>
      </c>
    </row>
    <row r="20" spans="1:9" s="11" customFormat="1" ht="20.100000000000001" customHeight="1" x14ac:dyDescent="0.25">
      <c r="A20" s="32">
        <v>4</v>
      </c>
      <c r="B20" s="32"/>
      <c r="C20" s="33" t="s">
        <v>142</v>
      </c>
      <c r="D20" s="34">
        <v>1</v>
      </c>
      <c r="E20" s="3"/>
      <c r="F20" s="4"/>
      <c r="G20" s="1"/>
      <c r="H20" s="121">
        <v>0</v>
      </c>
      <c r="I20" s="36">
        <f t="shared" si="0"/>
        <v>0</v>
      </c>
    </row>
    <row r="21" spans="1:9" s="11" customFormat="1" ht="20.100000000000001" customHeight="1" x14ac:dyDescent="0.25">
      <c r="A21" s="32">
        <v>5</v>
      </c>
      <c r="B21" s="32"/>
      <c r="C21" s="35" t="s">
        <v>155</v>
      </c>
      <c r="D21" s="34">
        <v>1</v>
      </c>
      <c r="E21" s="3"/>
      <c r="F21" s="4"/>
      <c r="G21" s="1"/>
      <c r="H21" s="121">
        <v>0</v>
      </c>
      <c r="I21" s="36">
        <f t="shared" si="0"/>
        <v>0</v>
      </c>
    </row>
    <row r="22" spans="1:9" s="11" customFormat="1" ht="20.100000000000001" customHeight="1" x14ac:dyDescent="0.25">
      <c r="A22" s="32">
        <v>6</v>
      </c>
      <c r="B22" s="32"/>
      <c r="C22" s="35" t="s">
        <v>156</v>
      </c>
      <c r="D22" s="34">
        <v>1</v>
      </c>
      <c r="E22" s="3"/>
      <c r="F22" s="4"/>
      <c r="G22" s="1"/>
      <c r="H22" s="121">
        <v>0</v>
      </c>
      <c r="I22" s="36">
        <f t="shared" si="0"/>
        <v>0</v>
      </c>
    </row>
    <row r="23" spans="1:9" s="11" customFormat="1" ht="20.100000000000001" customHeight="1" x14ac:dyDescent="0.25">
      <c r="A23" s="32">
        <v>7</v>
      </c>
      <c r="B23" s="32"/>
      <c r="C23" s="33" t="s">
        <v>147</v>
      </c>
      <c r="D23" s="34">
        <v>1</v>
      </c>
      <c r="E23" s="3"/>
      <c r="F23" s="4"/>
      <c r="G23" s="1"/>
      <c r="H23" s="121">
        <v>0</v>
      </c>
      <c r="I23" s="36">
        <f t="shared" si="0"/>
        <v>0</v>
      </c>
    </row>
    <row r="24" spans="1:9" ht="19.5" customHeight="1" x14ac:dyDescent="0.25">
      <c r="A24" s="111" t="s">
        <v>164</v>
      </c>
      <c r="B24" s="112"/>
      <c r="C24" s="112"/>
      <c r="D24" s="112"/>
      <c r="E24" s="112"/>
      <c r="F24" s="112"/>
      <c r="G24" s="112"/>
      <c r="H24" s="112"/>
      <c r="I24" s="112"/>
    </row>
    <row r="25" spans="1:9" s="11" customFormat="1" ht="20.100000000000001" customHeight="1" x14ac:dyDescent="0.25">
      <c r="A25" s="32">
        <v>8</v>
      </c>
      <c r="B25" s="32"/>
      <c r="C25" s="33" t="s">
        <v>129</v>
      </c>
      <c r="D25" s="34">
        <v>1</v>
      </c>
      <c r="E25" s="3"/>
      <c r="F25" s="4"/>
      <c r="G25" s="1"/>
      <c r="H25" s="121">
        <v>0</v>
      </c>
      <c r="I25" s="36">
        <f>H25*D25</f>
        <v>0</v>
      </c>
    </row>
    <row r="26" spans="1:9" s="11" customFormat="1" ht="20.100000000000001" customHeight="1" x14ac:dyDescent="0.25">
      <c r="A26" s="32">
        <v>9</v>
      </c>
      <c r="B26" s="32"/>
      <c r="C26" s="33" t="s">
        <v>132</v>
      </c>
      <c r="D26" s="34">
        <v>1</v>
      </c>
      <c r="E26" s="3"/>
      <c r="F26" s="4"/>
      <c r="G26" s="1"/>
      <c r="H26" s="121">
        <v>0</v>
      </c>
      <c r="I26" s="36">
        <f t="shared" ref="I26:I31" si="1">H26*D26</f>
        <v>0</v>
      </c>
    </row>
    <row r="27" spans="1:9" s="11" customFormat="1" ht="20.100000000000001" customHeight="1" x14ac:dyDescent="0.25">
      <c r="A27" s="37">
        <v>10</v>
      </c>
      <c r="B27" s="37"/>
      <c r="C27" s="33" t="s">
        <v>133</v>
      </c>
      <c r="D27" s="38">
        <v>1</v>
      </c>
      <c r="E27" s="7"/>
      <c r="F27" s="8"/>
      <c r="G27" s="6"/>
      <c r="H27" s="122">
        <v>0</v>
      </c>
      <c r="I27" s="36">
        <f t="shared" si="1"/>
        <v>0</v>
      </c>
    </row>
    <row r="28" spans="1:9" s="11" customFormat="1" ht="20.100000000000001" customHeight="1" x14ac:dyDescent="0.25">
      <c r="A28" s="32">
        <v>11</v>
      </c>
      <c r="B28" s="32"/>
      <c r="C28" s="33" t="s">
        <v>142</v>
      </c>
      <c r="D28" s="34">
        <v>1</v>
      </c>
      <c r="E28" s="9"/>
      <c r="F28" s="4"/>
      <c r="G28" s="1"/>
      <c r="H28" s="121">
        <v>0</v>
      </c>
      <c r="I28" s="36">
        <f t="shared" si="1"/>
        <v>0</v>
      </c>
    </row>
    <row r="29" spans="1:9" s="11" customFormat="1" ht="20.100000000000001" customHeight="1" x14ac:dyDescent="0.25">
      <c r="A29" s="37">
        <v>12</v>
      </c>
      <c r="B29" s="32"/>
      <c r="C29" s="35" t="s">
        <v>155</v>
      </c>
      <c r="D29" s="38">
        <v>1</v>
      </c>
      <c r="E29" s="9"/>
      <c r="F29" s="4"/>
      <c r="G29" s="1"/>
      <c r="H29" s="121">
        <v>0</v>
      </c>
      <c r="I29" s="36">
        <f t="shared" si="1"/>
        <v>0</v>
      </c>
    </row>
    <row r="30" spans="1:9" s="11" customFormat="1" ht="20.100000000000001" customHeight="1" x14ac:dyDescent="0.25">
      <c r="A30" s="32">
        <v>13</v>
      </c>
      <c r="B30" s="32"/>
      <c r="C30" s="35" t="s">
        <v>156</v>
      </c>
      <c r="D30" s="34">
        <v>1</v>
      </c>
      <c r="E30" s="9"/>
      <c r="F30" s="4"/>
      <c r="G30" s="1"/>
      <c r="H30" s="121">
        <v>0</v>
      </c>
      <c r="I30" s="36">
        <f t="shared" si="1"/>
        <v>0</v>
      </c>
    </row>
    <row r="31" spans="1:9" ht="20.100000000000001" customHeight="1" x14ac:dyDescent="0.25">
      <c r="A31" s="32">
        <v>14</v>
      </c>
      <c r="B31" s="21"/>
      <c r="C31" s="33" t="s">
        <v>147</v>
      </c>
      <c r="D31" s="39">
        <v>1</v>
      </c>
      <c r="E31" s="10"/>
      <c r="F31" s="10"/>
      <c r="G31" s="10"/>
      <c r="H31" s="123">
        <v>0</v>
      </c>
      <c r="I31" s="36">
        <f t="shared" si="1"/>
        <v>0</v>
      </c>
    </row>
    <row r="32" spans="1:9" ht="31.5" customHeight="1" thickBot="1" x14ac:dyDescent="0.3">
      <c r="A32" s="93" t="s">
        <v>6</v>
      </c>
      <c r="B32" s="94"/>
      <c r="C32" s="94"/>
      <c r="D32" s="94"/>
      <c r="E32" s="94"/>
      <c r="F32" s="94"/>
      <c r="G32" s="94"/>
      <c r="H32" s="94"/>
      <c r="I32" s="40">
        <f>SUM(I17:I23,I25:I31)</f>
        <v>0</v>
      </c>
    </row>
    <row r="33" spans="1:9" ht="42.75" customHeight="1" thickBot="1" x14ac:dyDescent="0.3">
      <c r="A33" s="95" t="s">
        <v>163</v>
      </c>
      <c r="B33" s="96"/>
      <c r="C33" s="96"/>
      <c r="D33" s="96"/>
      <c r="E33" s="96"/>
      <c r="F33" s="96"/>
      <c r="G33" s="96"/>
      <c r="H33" s="96"/>
      <c r="I33" s="41">
        <f>SUM(F9,I32)</f>
        <v>0</v>
      </c>
    </row>
    <row r="34" spans="1:9" ht="30.75" customHeight="1" x14ac:dyDescent="0.25">
      <c r="A34" s="80"/>
      <c r="B34" s="80"/>
      <c r="C34" s="80"/>
      <c r="D34" s="80"/>
      <c r="E34" s="80"/>
      <c r="F34" s="80"/>
      <c r="G34" s="80"/>
    </row>
  </sheetData>
  <sheetProtection algorithmName="SHA-512" hashValue="xhwpc6LG83eMT/BjhfIl2hDT99+jYspZqSRwVGU3mpwtT9XzpImMG5vnj66J63xOEsCQKuzmuseqRHYiFMf5oA==" saltValue="ymwYNPxRP7uCascjgC31PQ==" spinCount="100000" sheet="1" objects="1" scenarios="1"/>
  <mergeCells count="26">
    <mergeCell ref="B8:C8"/>
    <mergeCell ref="B9:C9"/>
    <mergeCell ref="B6:C7"/>
    <mergeCell ref="A11:I11"/>
    <mergeCell ref="A24:I24"/>
    <mergeCell ref="H13:H14"/>
    <mergeCell ref="I13:I14"/>
    <mergeCell ref="A1:I1"/>
    <mergeCell ref="H6:H7"/>
    <mergeCell ref="G6:G7"/>
    <mergeCell ref="A6:A7"/>
    <mergeCell ref="D6:D7"/>
    <mergeCell ref="E6:E7"/>
    <mergeCell ref="F6:F7"/>
    <mergeCell ref="A3:I3"/>
    <mergeCell ref="A34:G34"/>
    <mergeCell ref="A13:A14"/>
    <mergeCell ref="D13:D14"/>
    <mergeCell ref="E13:E14"/>
    <mergeCell ref="B13:C14"/>
    <mergeCell ref="B15:C15"/>
    <mergeCell ref="F13:F14"/>
    <mergeCell ref="G13:G14"/>
    <mergeCell ref="A16:I16"/>
    <mergeCell ref="A32:H32"/>
    <mergeCell ref="A33:H33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9"/>
  <sheetViews>
    <sheetView showGridLines="0" view="pageBreakPreview" topLeftCell="A61" zoomScale="80" zoomScaleNormal="100" zoomScaleSheetLayoutView="80" workbookViewId="0">
      <selection activeCell="I85" sqref="I85:I88"/>
    </sheetView>
  </sheetViews>
  <sheetFormatPr defaultRowHeight="15.75" x14ac:dyDescent="0.25"/>
  <cols>
    <col min="1" max="1" width="6.7109375" style="48" customWidth="1"/>
    <col min="2" max="2" width="20.85546875" style="46" customWidth="1"/>
    <col min="3" max="3" width="44.5703125" style="13" customWidth="1"/>
    <col min="4" max="4" width="11.85546875" style="11" customWidth="1"/>
    <col min="5" max="5" width="19.28515625" style="11" customWidth="1"/>
    <col min="6" max="6" width="21.85546875" style="11" customWidth="1"/>
    <col min="7" max="7" width="20.5703125" style="11" customWidth="1"/>
    <col min="8" max="8" width="18.42578125" style="14" customWidth="1"/>
    <col min="9" max="9" width="17.28515625" style="14" customWidth="1"/>
    <col min="10" max="16384" width="9.140625" style="14"/>
  </cols>
  <sheetData>
    <row r="1" spans="1:9" s="11" customFormat="1" ht="15" x14ac:dyDescent="0.25">
      <c r="A1" s="97" t="s">
        <v>171</v>
      </c>
      <c r="B1" s="97"/>
      <c r="C1" s="97"/>
      <c r="D1" s="97"/>
      <c r="E1" s="97"/>
      <c r="F1" s="97"/>
      <c r="G1" s="97"/>
      <c r="H1" s="97"/>
      <c r="I1" s="97"/>
    </row>
    <row r="2" spans="1:9" s="11" customFormat="1" ht="15" x14ac:dyDescent="0.25">
      <c r="A2" s="49"/>
      <c r="B2" s="50"/>
      <c r="C2" s="26"/>
      <c r="D2" s="15"/>
      <c r="E2" s="15"/>
      <c r="F2" s="15"/>
      <c r="G2" s="15"/>
      <c r="H2" s="15"/>
      <c r="I2" s="15"/>
    </row>
    <row r="3" spans="1:9" s="11" customFormat="1" ht="54" customHeight="1" x14ac:dyDescent="0.25">
      <c r="A3" s="100" t="s">
        <v>169</v>
      </c>
      <c r="B3" s="100"/>
      <c r="C3" s="101"/>
      <c r="D3" s="101"/>
      <c r="E3" s="101"/>
      <c r="F3" s="101"/>
      <c r="G3" s="101"/>
      <c r="H3" s="101"/>
      <c r="I3" s="101"/>
    </row>
    <row r="4" spans="1:9" s="11" customFormat="1" ht="15" x14ac:dyDescent="0.25">
      <c r="A4" s="49"/>
      <c r="B4" s="50"/>
      <c r="C4" s="26"/>
      <c r="D4" s="15"/>
      <c r="E4" s="15"/>
      <c r="F4" s="15"/>
      <c r="G4" s="15"/>
      <c r="H4" s="15"/>
      <c r="I4" s="15"/>
    </row>
    <row r="5" spans="1:9" s="11" customFormat="1" ht="15" x14ac:dyDescent="0.25">
      <c r="A5" s="51"/>
      <c r="B5" s="50"/>
      <c r="C5" s="24"/>
      <c r="D5" s="16"/>
      <c r="E5" s="16"/>
      <c r="F5" s="16"/>
      <c r="G5" s="16"/>
      <c r="H5" s="16"/>
      <c r="I5" s="16"/>
    </row>
    <row r="6" spans="1:9" s="11" customFormat="1" ht="15" x14ac:dyDescent="0.25">
      <c r="A6" s="110" t="s">
        <v>33</v>
      </c>
      <c r="B6" s="110"/>
      <c r="C6" s="110"/>
      <c r="D6" s="110"/>
      <c r="E6" s="110"/>
      <c r="F6" s="110"/>
      <c r="G6" s="110"/>
      <c r="H6" s="110"/>
      <c r="I6" s="110"/>
    </row>
    <row r="7" spans="1:9" s="11" customFormat="1" ht="15" x14ac:dyDescent="0.25">
      <c r="A7" s="110"/>
      <c r="B7" s="110"/>
      <c r="C7" s="110"/>
      <c r="D7" s="110"/>
      <c r="E7" s="110"/>
      <c r="F7" s="110"/>
      <c r="G7" s="110"/>
      <c r="H7" s="16"/>
      <c r="I7" s="16"/>
    </row>
    <row r="8" spans="1:9" s="11" customFormat="1" ht="15" x14ac:dyDescent="0.25">
      <c r="A8" s="52"/>
      <c r="B8" s="53"/>
      <c r="C8" s="24"/>
      <c r="D8" s="16"/>
      <c r="E8" s="16"/>
      <c r="F8" s="16"/>
      <c r="G8" s="16"/>
      <c r="H8" s="16"/>
      <c r="I8" s="16"/>
    </row>
    <row r="9" spans="1:9" s="11" customFormat="1" ht="30.75" customHeight="1" x14ac:dyDescent="0.25">
      <c r="A9" s="115" t="s">
        <v>0</v>
      </c>
      <c r="B9" s="83" t="s">
        <v>24</v>
      </c>
      <c r="C9" s="84"/>
      <c r="D9" s="81" t="s">
        <v>25</v>
      </c>
      <c r="E9" s="81" t="s">
        <v>26</v>
      </c>
      <c r="F9" s="89" t="s">
        <v>29</v>
      </c>
      <c r="G9" s="89" t="s">
        <v>30</v>
      </c>
      <c r="H9" s="99" t="s">
        <v>27</v>
      </c>
      <c r="I9" s="99" t="s">
        <v>31</v>
      </c>
    </row>
    <row r="10" spans="1:9" s="11" customFormat="1" ht="56.25" customHeight="1" x14ac:dyDescent="0.25">
      <c r="A10" s="116"/>
      <c r="B10" s="85"/>
      <c r="C10" s="86"/>
      <c r="D10" s="82"/>
      <c r="E10" s="82"/>
      <c r="F10" s="90"/>
      <c r="G10" s="90"/>
      <c r="H10" s="99"/>
      <c r="I10" s="99"/>
    </row>
    <row r="11" spans="1:9" s="11" customFormat="1" ht="15" customHeight="1" x14ac:dyDescent="0.25">
      <c r="A11" s="54" t="s">
        <v>1</v>
      </c>
      <c r="B11" s="113" t="s">
        <v>2</v>
      </c>
      <c r="C11" s="114"/>
      <c r="D11" s="55" t="s">
        <v>3</v>
      </c>
      <c r="E11" s="56" t="s">
        <v>4</v>
      </c>
      <c r="F11" s="31" t="s">
        <v>5</v>
      </c>
      <c r="G11" s="31" t="s">
        <v>21</v>
      </c>
      <c r="H11" s="31" t="s">
        <v>22</v>
      </c>
      <c r="I11" s="31" t="s">
        <v>23</v>
      </c>
    </row>
    <row r="12" spans="1:9" s="11" customFormat="1" ht="20.100000000000001" customHeight="1" x14ac:dyDescent="0.25">
      <c r="A12" s="91" t="s">
        <v>130</v>
      </c>
      <c r="B12" s="92"/>
      <c r="C12" s="92"/>
      <c r="D12" s="92"/>
      <c r="E12" s="92"/>
      <c r="F12" s="92"/>
      <c r="G12" s="92"/>
      <c r="H12" s="92"/>
      <c r="I12" s="92"/>
    </row>
    <row r="13" spans="1:9" s="11" customFormat="1" ht="20.100000000000001" customHeight="1" x14ac:dyDescent="0.25">
      <c r="A13" s="35" t="s">
        <v>34</v>
      </c>
      <c r="B13" s="57"/>
      <c r="C13" s="33" t="s">
        <v>131</v>
      </c>
      <c r="D13" s="34">
        <v>1</v>
      </c>
      <c r="E13" s="3"/>
      <c r="F13" s="4"/>
      <c r="G13" s="1"/>
      <c r="H13" s="121">
        <v>0</v>
      </c>
      <c r="I13" s="36">
        <f>H13*D13</f>
        <v>0</v>
      </c>
    </row>
    <row r="14" spans="1:9" s="11" customFormat="1" ht="20.100000000000001" customHeight="1" x14ac:dyDescent="0.25">
      <c r="A14" s="35" t="s">
        <v>88</v>
      </c>
      <c r="B14" s="57"/>
      <c r="C14" s="33" t="s">
        <v>129</v>
      </c>
      <c r="D14" s="34">
        <v>1</v>
      </c>
      <c r="E14" s="3"/>
      <c r="F14" s="4"/>
      <c r="G14" s="1"/>
      <c r="H14" s="121">
        <v>0</v>
      </c>
      <c r="I14" s="36">
        <f t="shared" ref="I14:I39" si="0">H14*D14</f>
        <v>0</v>
      </c>
    </row>
    <row r="15" spans="1:9" s="11" customFormat="1" ht="20.100000000000001" customHeight="1" x14ac:dyDescent="0.25">
      <c r="A15" s="35" t="s">
        <v>89</v>
      </c>
      <c r="B15" s="57"/>
      <c r="C15" s="33" t="s">
        <v>132</v>
      </c>
      <c r="D15" s="34">
        <v>1</v>
      </c>
      <c r="E15" s="3"/>
      <c r="F15" s="4"/>
      <c r="G15" s="1"/>
      <c r="H15" s="121">
        <v>0</v>
      </c>
      <c r="I15" s="36">
        <f t="shared" si="0"/>
        <v>0</v>
      </c>
    </row>
    <row r="16" spans="1:9" s="11" customFormat="1" ht="20.100000000000001" customHeight="1" x14ac:dyDescent="0.25">
      <c r="A16" s="35" t="s">
        <v>90</v>
      </c>
      <c r="B16" s="57"/>
      <c r="C16" s="33" t="s">
        <v>133</v>
      </c>
      <c r="D16" s="34">
        <v>1</v>
      </c>
      <c r="E16" s="3"/>
      <c r="F16" s="4"/>
      <c r="G16" s="1"/>
      <c r="H16" s="121">
        <v>0</v>
      </c>
      <c r="I16" s="36">
        <f t="shared" si="0"/>
        <v>0</v>
      </c>
    </row>
    <row r="17" spans="1:9" s="11" customFormat="1" ht="20.100000000000001" customHeight="1" x14ac:dyDescent="0.25">
      <c r="A17" s="35" t="s">
        <v>91</v>
      </c>
      <c r="B17" s="57"/>
      <c r="C17" s="33" t="s">
        <v>134</v>
      </c>
      <c r="D17" s="34">
        <v>1</v>
      </c>
      <c r="E17" s="3"/>
      <c r="F17" s="4"/>
      <c r="G17" s="1"/>
      <c r="H17" s="121">
        <v>0</v>
      </c>
      <c r="I17" s="36">
        <f t="shared" si="0"/>
        <v>0</v>
      </c>
    </row>
    <row r="18" spans="1:9" s="11" customFormat="1" ht="20.100000000000001" customHeight="1" x14ac:dyDescent="0.25">
      <c r="A18" s="35" t="s">
        <v>92</v>
      </c>
      <c r="B18" s="57"/>
      <c r="C18" s="33" t="s">
        <v>135</v>
      </c>
      <c r="D18" s="34">
        <v>1</v>
      </c>
      <c r="E18" s="3"/>
      <c r="F18" s="4"/>
      <c r="G18" s="1"/>
      <c r="H18" s="121">
        <v>0</v>
      </c>
      <c r="I18" s="36">
        <f t="shared" si="0"/>
        <v>0</v>
      </c>
    </row>
    <row r="19" spans="1:9" s="11" customFormat="1" ht="20.100000000000001" customHeight="1" x14ac:dyDescent="0.25">
      <c r="A19" s="35" t="s">
        <v>35</v>
      </c>
      <c r="B19" s="57"/>
      <c r="C19" s="33" t="s">
        <v>136</v>
      </c>
      <c r="D19" s="34">
        <v>1</v>
      </c>
      <c r="E19" s="3"/>
      <c r="F19" s="4"/>
      <c r="G19" s="1"/>
      <c r="H19" s="121">
        <v>0</v>
      </c>
      <c r="I19" s="36">
        <f t="shared" si="0"/>
        <v>0</v>
      </c>
    </row>
    <row r="20" spans="1:9" s="11" customFormat="1" ht="20.100000000000001" customHeight="1" x14ac:dyDescent="0.25">
      <c r="A20" s="35" t="s">
        <v>36</v>
      </c>
      <c r="B20" s="57"/>
      <c r="C20" s="33" t="s">
        <v>137</v>
      </c>
      <c r="D20" s="34">
        <v>1</v>
      </c>
      <c r="E20" s="3"/>
      <c r="F20" s="4"/>
      <c r="G20" s="1"/>
      <c r="H20" s="121">
        <v>0</v>
      </c>
      <c r="I20" s="36">
        <f t="shared" si="0"/>
        <v>0</v>
      </c>
    </row>
    <row r="21" spans="1:9" s="11" customFormat="1" ht="20.100000000000001" customHeight="1" x14ac:dyDescent="0.25">
      <c r="A21" s="35" t="s">
        <v>37</v>
      </c>
      <c r="B21" s="57"/>
      <c r="C21" s="33" t="s">
        <v>138</v>
      </c>
      <c r="D21" s="34">
        <v>1</v>
      </c>
      <c r="E21" s="3"/>
      <c r="F21" s="4"/>
      <c r="G21" s="1"/>
      <c r="H21" s="121">
        <v>0</v>
      </c>
      <c r="I21" s="36">
        <f t="shared" si="0"/>
        <v>0</v>
      </c>
    </row>
    <row r="22" spans="1:9" s="11" customFormat="1" ht="20.100000000000001" customHeight="1" x14ac:dyDescent="0.25">
      <c r="A22" s="35" t="s">
        <v>38</v>
      </c>
      <c r="B22" s="57"/>
      <c r="C22" s="33" t="s">
        <v>139</v>
      </c>
      <c r="D22" s="34">
        <v>1</v>
      </c>
      <c r="E22" s="3"/>
      <c r="F22" s="4"/>
      <c r="G22" s="1"/>
      <c r="H22" s="121">
        <v>0</v>
      </c>
      <c r="I22" s="36">
        <f t="shared" si="0"/>
        <v>0</v>
      </c>
    </row>
    <row r="23" spans="1:9" s="11" customFormat="1" ht="20.100000000000001" customHeight="1" x14ac:dyDescent="0.25">
      <c r="A23" s="35" t="s">
        <v>39</v>
      </c>
      <c r="B23" s="57"/>
      <c r="C23" s="33" t="s">
        <v>140</v>
      </c>
      <c r="D23" s="34">
        <v>1</v>
      </c>
      <c r="E23" s="3"/>
      <c r="F23" s="4"/>
      <c r="G23" s="1"/>
      <c r="H23" s="121">
        <v>0</v>
      </c>
      <c r="I23" s="36">
        <f t="shared" si="0"/>
        <v>0</v>
      </c>
    </row>
    <row r="24" spans="1:9" s="11" customFormat="1" ht="20.100000000000001" customHeight="1" x14ac:dyDescent="0.25">
      <c r="A24" s="35" t="s">
        <v>40</v>
      </c>
      <c r="B24" s="57"/>
      <c r="C24" s="33" t="s">
        <v>141</v>
      </c>
      <c r="D24" s="34">
        <v>1</v>
      </c>
      <c r="E24" s="3"/>
      <c r="F24" s="4"/>
      <c r="G24" s="1"/>
      <c r="H24" s="121">
        <v>0</v>
      </c>
      <c r="I24" s="36">
        <f t="shared" si="0"/>
        <v>0</v>
      </c>
    </row>
    <row r="25" spans="1:9" s="11" customFormat="1" ht="20.100000000000001" customHeight="1" x14ac:dyDescent="0.25">
      <c r="A25" s="35" t="s">
        <v>41</v>
      </c>
      <c r="B25" s="57"/>
      <c r="C25" s="33" t="s">
        <v>142</v>
      </c>
      <c r="D25" s="34">
        <v>1</v>
      </c>
      <c r="E25" s="3"/>
      <c r="F25" s="4"/>
      <c r="G25" s="1"/>
      <c r="H25" s="121">
        <v>0</v>
      </c>
      <c r="I25" s="36">
        <f t="shared" si="0"/>
        <v>0</v>
      </c>
    </row>
    <row r="26" spans="1:9" s="11" customFormat="1" ht="20.100000000000001" customHeight="1" x14ac:dyDescent="0.25">
      <c r="A26" s="35" t="s">
        <v>42</v>
      </c>
      <c r="B26" s="57"/>
      <c r="C26" s="33" t="s">
        <v>143</v>
      </c>
      <c r="D26" s="34">
        <v>1</v>
      </c>
      <c r="E26" s="3"/>
      <c r="F26" s="4"/>
      <c r="G26" s="1"/>
      <c r="H26" s="121">
        <v>0</v>
      </c>
      <c r="I26" s="36">
        <f t="shared" si="0"/>
        <v>0</v>
      </c>
    </row>
    <row r="27" spans="1:9" s="11" customFormat="1" ht="20.100000000000001" customHeight="1" x14ac:dyDescent="0.25">
      <c r="A27" s="35" t="s">
        <v>82</v>
      </c>
      <c r="B27" s="57"/>
      <c r="C27" s="33" t="s">
        <v>144</v>
      </c>
      <c r="D27" s="34">
        <v>1</v>
      </c>
      <c r="E27" s="3"/>
      <c r="F27" s="4"/>
      <c r="G27" s="1"/>
      <c r="H27" s="121">
        <v>0</v>
      </c>
      <c r="I27" s="36">
        <f t="shared" si="0"/>
        <v>0</v>
      </c>
    </row>
    <row r="28" spans="1:9" s="11" customFormat="1" ht="20.100000000000001" customHeight="1" x14ac:dyDescent="0.25">
      <c r="A28" s="35" t="s">
        <v>83</v>
      </c>
      <c r="B28" s="57"/>
      <c r="C28" s="33" t="s">
        <v>145</v>
      </c>
      <c r="D28" s="34">
        <v>1</v>
      </c>
      <c r="E28" s="3"/>
      <c r="F28" s="4"/>
      <c r="G28" s="1"/>
      <c r="H28" s="121">
        <v>0</v>
      </c>
      <c r="I28" s="36">
        <f t="shared" si="0"/>
        <v>0</v>
      </c>
    </row>
    <row r="29" spans="1:9" s="11" customFormat="1" ht="20.100000000000001" customHeight="1" x14ac:dyDescent="0.25">
      <c r="A29" s="35" t="s">
        <v>84</v>
      </c>
      <c r="B29" s="57"/>
      <c r="C29" s="33" t="s">
        <v>146</v>
      </c>
      <c r="D29" s="34">
        <v>1</v>
      </c>
      <c r="E29" s="3"/>
      <c r="F29" s="4"/>
      <c r="G29" s="1"/>
      <c r="H29" s="121">
        <v>0</v>
      </c>
      <c r="I29" s="36">
        <f t="shared" si="0"/>
        <v>0</v>
      </c>
    </row>
    <row r="30" spans="1:9" s="11" customFormat="1" ht="20.100000000000001" customHeight="1" x14ac:dyDescent="0.25">
      <c r="A30" s="35" t="s">
        <v>85</v>
      </c>
      <c r="B30" s="57"/>
      <c r="C30" s="33" t="s">
        <v>147</v>
      </c>
      <c r="D30" s="34">
        <v>1</v>
      </c>
      <c r="E30" s="3"/>
      <c r="F30" s="4"/>
      <c r="G30" s="1"/>
      <c r="H30" s="121">
        <v>0</v>
      </c>
      <c r="I30" s="36">
        <f t="shared" si="0"/>
        <v>0</v>
      </c>
    </row>
    <row r="31" spans="1:9" s="11" customFormat="1" ht="20.100000000000001" customHeight="1" x14ac:dyDescent="0.25">
      <c r="A31" s="58" t="s">
        <v>86</v>
      </c>
      <c r="B31" s="59"/>
      <c r="C31" s="60" t="s">
        <v>148</v>
      </c>
      <c r="D31" s="34">
        <v>1</v>
      </c>
      <c r="E31" s="7"/>
      <c r="F31" s="4"/>
      <c r="G31" s="1"/>
      <c r="H31" s="121">
        <v>0</v>
      </c>
      <c r="I31" s="36">
        <f t="shared" si="0"/>
        <v>0</v>
      </c>
    </row>
    <row r="32" spans="1:9" s="11" customFormat="1" ht="20.100000000000001" customHeight="1" x14ac:dyDescent="0.25">
      <c r="A32" s="35" t="s">
        <v>87</v>
      </c>
      <c r="B32" s="35"/>
      <c r="C32" s="35" t="s">
        <v>149</v>
      </c>
      <c r="D32" s="34">
        <v>1</v>
      </c>
      <c r="E32" s="9"/>
      <c r="F32" s="4"/>
      <c r="G32" s="1"/>
      <c r="H32" s="121">
        <v>0</v>
      </c>
      <c r="I32" s="36">
        <f t="shared" si="0"/>
        <v>0</v>
      </c>
    </row>
    <row r="33" spans="1:9" s="11" customFormat="1" ht="20.100000000000001" customHeight="1" x14ac:dyDescent="0.25">
      <c r="A33" s="58" t="s">
        <v>93</v>
      </c>
      <c r="B33" s="35"/>
      <c r="C33" s="35" t="s">
        <v>150</v>
      </c>
      <c r="D33" s="34">
        <v>1</v>
      </c>
      <c r="E33" s="9"/>
      <c r="F33" s="4"/>
      <c r="G33" s="1"/>
      <c r="H33" s="121">
        <v>0</v>
      </c>
      <c r="I33" s="36">
        <f t="shared" si="0"/>
        <v>0</v>
      </c>
    </row>
    <row r="34" spans="1:9" s="11" customFormat="1" ht="20.100000000000001" customHeight="1" x14ac:dyDescent="0.25">
      <c r="A34" s="35" t="s">
        <v>94</v>
      </c>
      <c r="B34" s="35"/>
      <c r="C34" s="35" t="s">
        <v>151</v>
      </c>
      <c r="D34" s="34">
        <v>1</v>
      </c>
      <c r="E34" s="9"/>
      <c r="F34" s="4"/>
      <c r="G34" s="1"/>
      <c r="H34" s="121">
        <v>0</v>
      </c>
      <c r="I34" s="36">
        <f t="shared" si="0"/>
        <v>0</v>
      </c>
    </row>
    <row r="35" spans="1:9" s="11" customFormat="1" ht="20.100000000000001" customHeight="1" x14ac:dyDescent="0.25">
      <c r="A35" s="58" t="s">
        <v>95</v>
      </c>
      <c r="B35" s="35"/>
      <c r="C35" s="35" t="s">
        <v>152</v>
      </c>
      <c r="D35" s="34">
        <v>1</v>
      </c>
      <c r="E35" s="9"/>
      <c r="F35" s="4"/>
      <c r="G35" s="1"/>
      <c r="H35" s="121">
        <v>0</v>
      </c>
      <c r="I35" s="36">
        <f t="shared" si="0"/>
        <v>0</v>
      </c>
    </row>
    <row r="36" spans="1:9" s="11" customFormat="1" ht="20.100000000000001" customHeight="1" x14ac:dyDescent="0.25">
      <c r="A36" s="35" t="s">
        <v>96</v>
      </c>
      <c r="B36" s="61"/>
      <c r="C36" s="61" t="s">
        <v>153</v>
      </c>
      <c r="D36" s="34">
        <v>1</v>
      </c>
      <c r="E36" s="43"/>
      <c r="F36" s="44"/>
      <c r="G36" s="44"/>
      <c r="H36" s="124">
        <v>0</v>
      </c>
      <c r="I36" s="36">
        <f t="shared" si="0"/>
        <v>0</v>
      </c>
    </row>
    <row r="37" spans="1:9" s="11" customFormat="1" ht="20.100000000000001" customHeight="1" x14ac:dyDescent="0.25">
      <c r="A37" s="58" t="s">
        <v>97</v>
      </c>
      <c r="B37" s="35"/>
      <c r="C37" s="35" t="s">
        <v>154</v>
      </c>
      <c r="D37" s="34">
        <v>1</v>
      </c>
      <c r="E37" s="44"/>
      <c r="F37" s="44"/>
      <c r="G37" s="44"/>
      <c r="H37" s="124">
        <v>0</v>
      </c>
      <c r="I37" s="36">
        <f t="shared" si="0"/>
        <v>0</v>
      </c>
    </row>
    <row r="38" spans="1:9" s="11" customFormat="1" ht="20.100000000000001" customHeight="1" x14ac:dyDescent="0.25">
      <c r="A38" s="35" t="s">
        <v>98</v>
      </c>
      <c r="B38" s="35"/>
      <c r="C38" s="35" t="s">
        <v>155</v>
      </c>
      <c r="D38" s="34">
        <v>1</v>
      </c>
      <c r="E38" s="44"/>
      <c r="F38" s="44"/>
      <c r="G38" s="44"/>
      <c r="H38" s="124">
        <v>0</v>
      </c>
      <c r="I38" s="36">
        <f t="shared" si="0"/>
        <v>0</v>
      </c>
    </row>
    <row r="39" spans="1:9" s="11" customFormat="1" ht="20.100000000000001" customHeight="1" x14ac:dyDescent="0.25">
      <c r="A39" s="58" t="s">
        <v>99</v>
      </c>
      <c r="B39" s="35"/>
      <c r="C39" s="35" t="s">
        <v>156</v>
      </c>
      <c r="D39" s="34">
        <v>1</v>
      </c>
      <c r="E39" s="44"/>
      <c r="F39" s="44"/>
      <c r="G39" s="44"/>
      <c r="H39" s="124">
        <v>0</v>
      </c>
      <c r="I39" s="36">
        <f t="shared" si="0"/>
        <v>0</v>
      </c>
    </row>
    <row r="40" spans="1:9" ht="19.5" customHeight="1" x14ac:dyDescent="0.25">
      <c r="A40" s="111" t="s">
        <v>164</v>
      </c>
      <c r="B40" s="112"/>
      <c r="C40" s="112"/>
      <c r="D40" s="112"/>
      <c r="E40" s="112"/>
      <c r="F40" s="112"/>
      <c r="G40" s="112"/>
      <c r="H40" s="112"/>
      <c r="I40" s="112"/>
    </row>
    <row r="41" spans="1:9" s="11" customFormat="1" ht="20.100000000000001" customHeight="1" x14ac:dyDescent="0.25">
      <c r="A41" s="35" t="s">
        <v>100</v>
      </c>
      <c r="B41" s="35"/>
      <c r="C41" s="62" t="s">
        <v>131</v>
      </c>
      <c r="D41" s="34">
        <v>1</v>
      </c>
      <c r="E41" s="9"/>
      <c r="F41" s="45"/>
      <c r="G41" s="1"/>
      <c r="H41" s="121">
        <v>0</v>
      </c>
      <c r="I41" s="36">
        <f>H41*D41</f>
        <v>0</v>
      </c>
    </row>
    <row r="42" spans="1:9" s="11" customFormat="1" ht="20.100000000000001" customHeight="1" x14ac:dyDescent="0.25">
      <c r="A42" s="35" t="s">
        <v>101</v>
      </c>
      <c r="B42" s="35"/>
      <c r="C42" s="62" t="s">
        <v>129</v>
      </c>
      <c r="D42" s="34">
        <v>1</v>
      </c>
      <c r="E42" s="9"/>
      <c r="F42" s="4"/>
      <c r="G42" s="1"/>
      <c r="H42" s="121">
        <v>0</v>
      </c>
      <c r="I42" s="36">
        <f t="shared" ref="I42:I67" si="1">H42*D42</f>
        <v>0</v>
      </c>
    </row>
    <row r="43" spans="1:9" s="11" customFormat="1" ht="20.100000000000001" customHeight="1" x14ac:dyDescent="0.25">
      <c r="A43" s="35" t="s">
        <v>102</v>
      </c>
      <c r="B43" s="35"/>
      <c r="C43" s="62" t="s">
        <v>132</v>
      </c>
      <c r="D43" s="34">
        <v>1</v>
      </c>
      <c r="E43" s="9"/>
      <c r="F43" s="4"/>
      <c r="G43" s="1"/>
      <c r="H43" s="121">
        <v>0</v>
      </c>
      <c r="I43" s="36">
        <f t="shared" si="1"/>
        <v>0</v>
      </c>
    </row>
    <row r="44" spans="1:9" s="11" customFormat="1" ht="20.100000000000001" customHeight="1" x14ac:dyDescent="0.25">
      <c r="A44" s="35" t="s">
        <v>103</v>
      </c>
      <c r="B44" s="35"/>
      <c r="C44" s="62" t="s">
        <v>133</v>
      </c>
      <c r="D44" s="34">
        <v>1</v>
      </c>
      <c r="E44" s="9"/>
      <c r="F44" s="4"/>
      <c r="G44" s="1"/>
      <c r="H44" s="121">
        <v>0</v>
      </c>
      <c r="I44" s="36">
        <f t="shared" si="1"/>
        <v>0</v>
      </c>
    </row>
    <row r="45" spans="1:9" s="11" customFormat="1" ht="20.100000000000001" customHeight="1" x14ac:dyDescent="0.25">
      <c r="A45" s="35" t="s">
        <v>104</v>
      </c>
      <c r="B45" s="35"/>
      <c r="C45" s="62" t="s">
        <v>134</v>
      </c>
      <c r="D45" s="34">
        <v>1</v>
      </c>
      <c r="E45" s="9"/>
      <c r="F45" s="4"/>
      <c r="G45" s="1"/>
      <c r="H45" s="121">
        <v>0</v>
      </c>
      <c r="I45" s="36">
        <f t="shared" si="1"/>
        <v>0</v>
      </c>
    </row>
    <row r="46" spans="1:9" ht="20.100000000000001" customHeight="1" x14ac:dyDescent="0.25">
      <c r="A46" s="35" t="s">
        <v>105</v>
      </c>
      <c r="B46" s="63"/>
      <c r="C46" s="21" t="s">
        <v>157</v>
      </c>
      <c r="D46" s="34">
        <v>1</v>
      </c>
      <c r="E46" s="10"/>
      <c r="F46" s="10"/>
      <c r="G46" s="10"/>
      <c r="H46" s="121">
        <v>0</v>
      </c>
      <c r="I46" s="36">
        <f t="shared" si="1"/>
        <v>0</v>
      </c>
    </row>
    <row r="47" spans="1:9" ht="20.100000000000001" customHeight="1" x14ac:dyDescent="0.25">
      <c r="A47" s="35" t="s">
        <v>106</v>
      </c>
      <c r="B47" s="64"/>
      <c r="C47" s="21" t="s">
        <v>136</v>
      </c>
      <c r="D47" s="34">
        <v>1</v>
      </c>
      <c r="E47" s="10"/>
      <c r="F47" s="10"/>
      <c r="G47" s="10"/>
      <c r="H47" s="121">
        <v>0</v>
      </c>
      <c r="I47" s="36">
        <f t="shared" si="1"/>
        <v>0</v>
      </c>
    </row>
    <row r="48" spans="1:9" s="11" customFormat="1" ht="20.100000000000001" customHeight="1" x14ac:dyDescent="0.25">
      <c r="A48" s="35" t="s">
        <v>107</v>
      </c>
      <c r="B48" s="35"/>
      <c r="C48" s="62" t="s">
        <v>137</v>
      </c>
      <c r="D48" s="34">
        <v>1</v>
      </c>
      <c r="E48" s="9"/>
      <c r="F48" s="45"/>
      <c r="G48" s="1"/>
      <c r="H48" s="121">
        <v>0</v>
      </c>
      <c r="I48" s="36">
        <f t="shared" si="1"/>
        <v>0</v>
      </c>
    </row>
    <row r="49" spans="1:9" s="11" customFormat="1" ht="20.100000000000001" customHeight="1" x14ac:dyDescent="0.25">
      <c r="A49" s="35" t="s">
        <v>108</v>
      </c>
      <c r="B49" s="35"/>
      <c r="C49" s="62" t="s">
        <v>138</v>
      </c>
      <c r="D49" s="34">
        <v>1</v>
      </c>
      <c r="E49" s="9"/>
      <c r="F49" s="4"/>
      <c r="G49" s="1"/>
      <c r="H49" s="121">
        <v>0</v>
      </c>
      <c r="I49" s="36">
        <f t="shared" si="1"/>
        <v>0</v>
      </c>
    </row>
    <row r="50" spans="1:9" s="11" customFormat="1" ht="20.100000000000001" customHeight="1" x14ac:dyDescent="0.25">
      <c r="A50" s="35" t="s">
        <v>109</v>
      </c>
      <c r="B50" s="35"/>
      <c r="C50" s="62" t="s">
        <v>158</v>
      </c>
      <c r="D50" s="34">
        <v>1</v>
      </c>
      <c r="E50" s="9"/>
      <c r="F50" s="4"/>
      <c r="G50" s="1"/>
      <c r="H50" s="121">
        <v>0</v>
      </c>
      <c r="I50" s="36">
        <f t="shared" si="1"/>
        <v>0</v>
      </c>
    </row>
    <row r="51" spans="1:9" s="11" customFormat="1" ht="20.100000000000001" customHeight="1" x14ac:dyDescent="0.25">
      <c r="A51" s="35" t="s">
        <v>110</v>
      </c>
      <c r="B51" s="35"/>
      <c r="C51" s="62" t="s">
        <v>159</v>
      </c>
      <c r="D51" s="34">
        <v>1</v>
      </c>
      <c r="E51" s="9"/>
      <c r="F51" s="4"/>
      <c r="G51" s="1"/>
      <c r="H51" s="121">
        <v>0</v>
      </c>
      <c r="I51" s="36">
        <f t="shared" si="1"/>
        <v>0</v>
      </c>
    </row>
    <row r="52" spans="1:9" s="11" customFormat="1" ht="20.100000000000001" customHeight="1" x14ac:dyDescent="0.25">
      <c r="A52" s="35" t="s">
        <v>111</v>
      </c>
      <c r="B52" s="35"/>
      <c r="C52" s="62" t="s">
        <v>160</v>
      </c>
      <c r="D52" s="34">
        <v>1</v>
      </c>
      <c r="E52" s="9"/>
      <c r="F52" s="4"/>
      <c r="G52" s="1"/>
      <c r="H52" s="121">
        <v>0</v>
      </c>
      <c r="I52" s="36">
        <f t="shared" si="1"/>
        <v>0</v>
      </c>
    </row>
    <row r="53" spans="1:9" ht="20.100000000000001" customHeight="1" x14ac:dyDescent="0.25">
      <c r="A53" s="35" t="s">
        <v>112</v>
      </c>
      <c r="B53" s="63"/>
      <c r="C53" s="21" t="s">
        <v>142</v>
      </c>
      <c r="D53" s="34">
        <v>1</v>
      </c>
      <c r="E53" s="10"/>
      <c r="F53" s="10"/>
      <c r="G53" s="10"/>
      <c r="H53" s="121">
        <v>0</v>
      </c>
      <c r="I53" s="36">
        <f t="shared" si="1"/>
        <v>0</v>
      </c>
    </row>
    <row r="54" spans="1:9" ht="20.100000000000001" customHeight="1" x14ac:dyDescent="0.25">
      <c r="A54" s="35" t="s">
        <v>113</v>
      </c>
      <c r="B54" s="63"/>
      <c r="C54" s="21" t="s">
        <v>143</v>
      </c>
      <c r="D54" s="34">
        <v>1</v>
      </c>
      <c r="E54" s="10"/>
      <c r="F54" s="10"/>
      <c r="G54" s="10"/>
      <c r="H54" s="121">
        <v>0</v>
      </c>
      <c r="I54" s="36">
        <f t="shared" si="1"/>
        <v>0</v>
      </c>
    </row>
    <row r="55" spans="1:9" ht="20.100000000000001" customHeight="1" x14ac:dyDescent="0.25">
      <c r="A55" s="35" t="s">
        <v>114</v>
      </c>
      <c r="B55" s="63"/>
      <c r="C55" s="21" t="s">
        <v>144</v>
      </c>
      <c r="D55" s="34">
        <v>1</v>
      </c>
      <c r="E55" s="10"/>
      <c r="F55" s="10"/>
      <c r="G55" s="10"/>
      <c r="H55" s="121">
        <v>0</v>
      </c>
      <c r="I55" s="36">
        <f t="shared" si="1"/>
        <v>0</v>
      </c>
    </row>
    <row r="56" spans="1:9" ht="20.100000000000001" customHeight="1" x14ac:dyDescent="0.25">
      <c r="A56" s="35" t="s">
        <v>115</v>
      </c>
      <c r="B56" s="63"/>
      <c r="C56" s="21" t="s">
        <v>145</v>
      </c>
      <c r="D56" s="34">
        <v>1</v>
      </c>
      <c r="E56" s="10"/>
      <c r="F56" s="10"/>
      <c r="G56" s="10"/>
      <c r="H56" s="121">
        <v>0</v>
      </c>
      <c r="I56" s="36">
        <f t="shared" si="1"/>
        <v>0</v>
      </c>
    </row>
    <row r="57" spans="1:9" ht="20.100000000000001" customHeight="1" x14ac:dyDescent="0.25">
      <c r="A57" s="35" t="s">
        <v>116</v>
      </c>
      <c r="B57" s="63"/>
      <c r="C57" s="21" t="s">
        <v>146</v>
      </c>
      <c r="D57" s="34">
        <v>1</v>
      </c>
      <c r="E57" s="10"/>
      <c r="F57" s="10"/>
      <c r="G57" s="10"/>
      <c r="H57" s="121">
        <v>0</v>
      </c>
      <c r="I57" s="36">
        <f t="shared" si="1"/>
        <v>0</v>
      </c>
    </row>
    <row r="58" spans="1:9" ht="20.100000000000001" customHeight="1" x14ac:dyDescent="0.25">
      <c r="A58" s="35" t="s">
        <v>117</v>
      </c>
      <c r="B58" s="63"/>
      <c r="C58" s="21" t="s">
        <v>147</v>
      </c>
      <c r="D58" s="34">
        <v>1</v>
      </c>
      <c r="E58" s="10"/>
      <c r="F58" s="10"/>
      <c r="G58" s="10"/>
      <c r="H58" s="121">
        <v>0</v>
      </c>
      <c r="I58" s="36">
        <f t="shared" si="1"/>
        <v>0</v>
      </c>
    </row>
    <row r="59" spans="1:9" ht="20.100000000000001" customHeight="1" x14ac:dyDescent="0.25">
      <c r="A59" s="35" t="s">
        <v>118</v>
      </c>
      <c r="B59" s="63"/>
      <c r="C59" s="21" t="s">
        <v>148</v>
      </c>
      <c r="D59" s="34">
        <v>1</v>
      </c>
      <c r="E59" s="10"/>
      <c r="F59" s="10"/>
      <c r="G59" s="10"/>
      <c r="H59" s="121">
        <v>0</v>
      </c>
      <c r="I59" s="36">
        <f t="shared" si="1"/>
        <v>0</v>
      </c>
    </row>
    <row r="60" spans="1:9" ht="20.100000000000001" customHeight="1" x14ac:dyDescent="0.25">
      <c r="A60" s="35" t="s">
        <v>119</v>
      </c>
      <c r="B60" s="63"/>
      <c r="C60" s="21" t="s">
        <v>149</v>
      </c>
      <c r="D60" s="34">
        <v>1</v>
      </c>
      <c r="E60" s="10"/>
      <c r="F60" s="10"/>
      <c r="G60" s="10"/>
      <c r="H60" s="121">
        <v>0</v>
      </c>
      <c r="I60" s="36">
        <f t="shared" si="1"/>
        <v>0</v>
      </c>
    </row>
    <row r="61" spans="1:9" ht="20.100000000000001" customHeight="1" x14ac:dyDescent="0.25">
      <c r="A61" s="35" t="s">
        <v>120</v>
      </c>
      <c r="B61" s="63"/>
      <c r="C61" s="21" t="s">
        <v>150</v>
      </c>
      <c r="D61" s="34">
        <v>1</v>
      </c>
      <c r="E61" s="10"/>
      <c r="F61" s="10"/>
      <c r="G61" s="10"/>
      <c r="H61" s="121">
        <v>0</v>
      </c>
      <c r="I61" s="36">
        <f t="shared" si="1"/>
        <v>0</v>
      </c>
    </row>
    <row r="62" spans="1:9" ht="20.100000000000001" customHeight="1" x14ac:dyDescent="0.25">
      <c r="A62" s="35" t="s">
        <v>121</v>
      </c>
      <c r="B62" s="63"/>
      <c r="C62" s="21" t="s">
        <v>161</v>
      </c>
      <c r="D62" s="34">
        <v>1</v>
      </c>
      <c r="E62" s="10"/>
      <c r="F62" s="10"/>
      <c r="G62" s="10"/>
      <c r="H62" s="121">
        <v>0</v>
      </c>
      <c r="I62" s="36">
        <f t="shared" si="1"/>
        <v>0</v>
      </c>
    </row>
    <row r="63" spans="1:9" ht="20.100000000000001" customHeight="1" x14ac:dyDescent="0.25">
      <c r="A63" s="35" t="s">
        <v>122</v>
      </c>
      <c r="B63" s="63"/>
      <c r="C63" s="21" t="s">
        <v>152</v>
      </c>
      <c r="D63" s="34">
        <v>1</v>
      </c>
      <c r="E63" s="10"/>
      <c r="F63" s="10"/>
      <c r="G63" s="10"/>
      <c r="H63" s="121">
        <v>0</v>
      </c>
      <c r="I63" s="36">
        <f t="shared" si="1"/>
        <v>0</v>
      </c>
    </row>
    <row r="64" spans="1:9" ht="20.100000000000001" customHeight="1" x14ac:dyDescent="0.25">
      <c r="A64" s="35" t="s">
        <v>123</v>
      </c>
      <c r="B64" s="63"/>
      <c r="C64" s="21" t="s">
        <v>162</v>
      </c>
      <c r="D64" s="34">
        <v>1</v>
      </c>
      <c r="E64" s="10"/>
      <c r="F64" s="10"/>
      <c r="G64" s="10"/>
      <c r="H64" s="121">
        <v>0</v>
      </c>
      <c r="I64" s="36">
        <f t="shared" si="1"/>
        <v>0</v>
      </c>
    </row>
    <row r="65" spans="1:9" ht="20.100000000000001" customHeight="1" x14ac:dyDescent="0.25">
      <c r="A65" s="35" t="s">
        <v>124</v>
      </c>
      <c r="B65" s="63"/>
      <c r="C65" s="21" t="s">
        <v>154</v>
      </c>
      <c r="D65" s="34">
        <v>1</v>
      </c>
      <c r="E65" s="10"/>
      <c r="F65" s="10"/>
      <c r="G65" s="10"/>
      <c r="H65" s="121">
        <v>0</v>
      </c>
      <c r="I65" s="36">
        <f t="shared" si="1"/>
        <v>0</v>
      </c>
    </row>
    <row r="66" spans="1:9" ht="20.100000000000001" customHeight="1" x14ac:dyDescent="0.25">
      <c r="A66" s="35" t="s">
        <v>125</v>
      </c>
      <c r="B66" s="63"/>
      <c r="C66" s="21" t="s">
        <v>155</v>
      </c>
      <c r="D66" s="34">
        <v>1</v>
      </c>
      <c r="E66" s="10"/>
      <c r="F66" s="10"/>
      <c r="G66" s="10"/>
      <c r="H66" s="121">
        <v>0</v>
      </c>
      <c r="I66" s="36">
        <f t="shared" si="1"/>
        <v>0</v>
      </c>
    </row>
    <row r="67" spans="1:9" ht="20.100000000000001" customHeight="1" x14ac:dyDescent="0.25">
      <c r="A67" s="35" t="s">
        <v>126</v>
      </c>
      <c r="B67" s="63"/>
      <c r="C67" s="21" t="s">
        <v>156</v>
      </c>
      <c r="D67" s="34">
        <v>1</v>
      </c>
      <c r="E67" s="10"/>
      <c r="F67" s="10"/>
      <c r="G67" s="10"/>
      <c r="H67" s="121">
        <v>0</v>
      </c>
      <c r="I67" s="36">
        <f t="shared" si="1"/>
        <v>0</v>
      </c>
    </row>
    <row r="68" spans="1:9" x14ac:dyDescent="0.25">
      <c r="A68" s="65"/>
      <c r="B68" s="66"/>
      <c r="C68" s="24"/>
      <c r="D68" s="16"/>
      <c r="E68" s="16"/>
      <c r="F68" s="16"/>
      <c r="G68" s="16"/>
      <c r="H68" s="67"/>
      <c r="I68" s="67"/>
    </row>
    <row r="69" spans="1:9" x14ac:dyDescent="0.25">
      <c r="A69" s="65"/>
      <c r="B69" s="66"/>
      <c r="C69" s="24"/>
      <c r="D69" s="16"/>
      <c r="E69" s="16"/>
      <c r="F69" s="16"/>
      <c r="G69" s="16"/>
      <c r="H69" s="67"/>
      <c r="I69" s="67"/>
    </row>
    <row r="70" spans="1:9" s="11" customFormat="1" ht="15" x14ac:dyDescent="0.25">
      <c r="A70" s="117" t="s">
        <v>127</v>
      </c>
      <c r="B70" s="117"/>
      <c r="C70" s="117"/>
      <c r="D70" s="117"/>
      <c r="E70" s="117"/>
      <c r="F70" s="117"/>
      <c r="G70" s="117"/>
      <c r="H70" s="117"/>
      <c r="I70" s="117"/>
    </row>
    <row r="71" spans="1:9" s="11" customFormat="1" ht="30.75" customHeight="1" x14ac:dyDescent="0.25">
      <c r="A71" s="115" t="s">
        <v>0</v>
      </c>
      <c r="B71" s="83" t="s">
        <v>24</v>
      </c>
      <c r="C71" s="84"/>
      <c r="D71" s="81" t="s">
        <v>25</v>
      </c>
      <c r="E71" s="81" t="s">
        <v>26</v>
      </c>
      <c r="F71" s="89" t="s">
        <v>29</v>
      </c>
      <c r="G71" s="89" t="s">
        <v>30</v>
      </c>
      <c r="H71" s="99" t="s">
        <v>27</v>
      </c>
      <c r="I71" s="99" t="s">
        <v>31</v>
      </c>
    </row>
    <row r="72" spans="1:9" s="11" customFormat="1" ht="56.25" customHeight="1" x14ac:dyDescent="0.25">
      <c r="A72" s="116"/>
      <c r="B72" s="85"/>
      <c r="C72" s="86"/>
      <c r="D72" s="82"/>
      <c r="E72" s="82"/>
      <c r="F72" s="90"/>
      <c r="G72" s="90"/>
      <c r="H72" s="99"/>
      <c r="I72" s="99"/>
    </row>
    <row r="73" spans="1:9" s="11" customFormat="1" ht="15" customHeight="1" x14ac:dyDescent="0.25">
      <c r="A73" s="54" t="s">
        <v>1</v>
      </c>
      <c r="B73" s="113" t="s">
        <v>2</v>
      </c>
      <c r="C73" s="114"/>
      <c r="D73" s="55" t="s">
        <v>3</v>
      </c>
      <c r="E73" s="56" t="s">
        <v>4</v>
      </c>
      <c r="F73" s="31" t="s">
        <v>5</v>
      </c>
      <c r="G73" s="31" t="s">
        <v>21</v>
      </c>
      <c r="H73" s="31" t="s">
        <v>22</v>
      </c>
      <c r="I73" s="31" t="s">
        <v>23</v>
      </c>
    </row>
    <row r="74" spans="1:9" s="11" customFormat="1" ht="20.100000000000001" customHeight="1" x14ac:dyDescent="0.25">
      <c r="A74" s="5" t="s">
        <v>34</v>
      </c>
      <c r="B74" s="42"/>
      <c r="C74" s="47"/>
      <c r="D74" s="2">
        <v>1</v>
      </c>
      <c r="E74" s="3"/>
      <c r="F74" s="45"/>
      <c r="G74" s="1"/>
      <c r="H74" s="121">
        <v>0</v>
      </c>
      <c r="I74" s="125">
        <f>H74*D74</f>
        <v>0</v>
      </c>
    </row>
    <row r="75" spans="1:9" s="11" customFormat="1" ht="20.100000000000001" customHeight="1" x14ac:dyDescent="0.25">
      <c r="A75" s="5" t="s">
        <v>88</v>
      </c>
      <c r="B75" s="42"/>
      <c r="C75" s="47"/>
      <c r="D75" s="2">
        <v>1</v>
      </c>
      <c r="E75" s="3"/>
      <c r="F75" s="4"/>
      <c r="G75" s="1"/>
      <c r="H75" s="121">
        <v>0</v>
      </c>
      <c r="I75" s="125">
        <f t="shared" ref="I75:I77" si="2">H75*D75</f>
        <v>0</v>
      </c>
    </row>
    <row r="76" spans="1:9" s="11" customFormat="1" ht="20.100000000000001" customHeight="1" x14ac:dyDescent="0.25">
      <c r="A76" s="5" t="s">
        <v>89</v>
      </c>
      <c r="B76" s="42"/>
      <c r="C76" s="47"/>
      <c r="D76" s="2">
        <v>1</v>
      </c>
      <c r="E76" s="3"/>
      <c r="F76" s="4"/>
      <c r="G76" s="1"/>
      <c r="H76" s="121">
        <v>0</v>
      </c>
      <c r="I76" s="125">
        <f t="shared" si="2"/>
        <v>0</v>
      </c>
    </row>
    <row r="77" spans="1:9" s="11" customFormat="1" ht="20.100000000000001" customHeight="1" x14ac:dyDescent="0.25">
      <c r="A77" s="5" t="s">
        <v>90</v>
      </c>
      <c r="B77" s="42"/>
      <c r="C77" s="47"/>
      <c r="D77" s="2">
        <v>1</v>
      </c>
      <c r="E77" s="3"/>
      <c r="F77" s="4"/>
      <c r="G77" s="1"/>
      <c r="H77" s="121">
        <v>0</v>
      </c>
      <c r="I77" s="125">
        <f t="shared" si="2"/>
        <v>0</v>
      </c>
    </row>
    <row r="78" spans="1:9" s="11" customFormat="1" ht="20.100000000000001" customHeight="1" x14ac:dyDescent="0.25">
      <c r="A78" s="5" t="s">
        <v>174</v>
      </c>
      <c r="B78" s="42"/>
      <c r="C78" s="47"/>
      <c r="D78" s="2"/>
      <c r="E78" s="3"/>
      <c r="F78" s="4"/>
      <c r="G78" s="1"/>
      <c r="H78" s="1"/>
      <c r="I78" s="1"/>
    </row>
    <row r="79" spans="1:9" x14ac:dyDescent="0.25">
      <c r="A79" s="68"/>
      <c r="B79" s="66"/>
      <c r="C79" s="24"/>
      <c r="D79" s="16"/>
      <c r="E79" s="16"/>
      <c r="F79" s="16"/>
      <c r="G79" s="16"/>
      <c r="H79" s="67"/>
      <c r="I79" s="67"/>
    </row>
    <row r="80" spans="1:9" x14ac:dyDescent="0.25">
      <c r="A80" s="68"/>
      <c r="B80" s="66"/>
      <c r="C80" s="24"/>
      <c r="D80" s="16"/>
      <c r="E80" s="16"/>
      <c r="F80" s="16"/>
      <c r="G80" s="16"/>
      <c r="H80" s="67"/>
      <c r="I80" s="67"/>
    </row>
    <row r="81" spans="1:9" s="11" customFormat="1" ht="15" x14ac:dyDescent="0.25">
      <c r="A81" s="117" t="s">
        <v>128</v>
      </c>
      <c r="B81" s="117"/>
      <c r="C81" s="117"/>
      <c r="D81" s="117"/>
      <c r="E81" s="117"/>
      <c r="F81" s="117"/>
      <c r="G81" s="117"/>
      <c r="H81" s="117"/>
      <c r="I81" s="117"/>
    </row>
    <row r="82" spans="1:9" s="11" customFormat="1" ht="30.75" customHeight="1" x14ac:dyDescent="0.25">
      <c r="A82" s="115" t="s">
        <v>0</v>
      </c>
      <c r="B82" s="83" t="s">
        <v>24</v>
      </c>
      <c r="C82" s="84"/>
      <c r="D82" s="81" t="s">
        <v>25</v>
      </c>
      <c r="E82" s="81" t="s">
        <v>26</v>
      </c>
      <c r="F82" s="89" t="s">
        <v>29</v>
      </c>
      <c r="G82" s="89" t="s">
        <v>30</v>
      </c>
      <c r="H82" s="99" t="s">
        <v>27</v>
      </c>
      <c r="I82" s="99" t="s">
        <v>31</v>
      </c>
    </row>
    <row r="83" spans="1:9" s="11" customFormat="1" ht="56.25" customHeight="1" x14ac:dyDescent="0.25">
      <c r="A83" s="116"/>
      <c r="B83" s="85"/>
      <c r="C83" s="86"/>
      <c r="D83" s="82"/>
      <c r="E83" s="82"/>
      <c r="F83" s="90"/>
      <c r="G83" s="90"/>
      <c r="H83" s="99"/>
      <c r="I83" s="99"/>
    </row>
    <row r="84" spans="1:9" s="11" customFormat="1" ht="15" customHeight="1" x14ac:dyDescent="0.25">
      <c r="A84" s="54" t="s">
        <v>1</v>
      </c>
      <c r="B84" s="113" t="s">
        <v>2</v>
      </c>
      <c r="C84" s="114"/>
      <c r="D84" s="55" t="s">
        <v>3</v>
      </c>
      <c r="E84" s="56" t="s">
        <v>4</v>
      </c>
      <c r="F84" s="31" t="s">
        <v>5</v>
      </c>
      <c r="G84" s="31" t="s">
        <v>21</v>
      </c>
      <c r="H84" s="31" t="s">
        <v>22</v>
      </c>
      <c r="I84" s="31" t="s">
        <v>23</v>
      </c>
    </row>
    <row r="85" spans="1:9" s="11" customFormat="1" ht="20.100000000000001" customHeight="1" x14ac:dyDescent="0.25">
      <c r="A85" s="5" t="s">
        <v>34</v>
      </c>
      <c r="B85" s="42"/>
      <c r="C85" s="47"/>
      <c r="D85" s="2">
        <v>1</v>
      </c>
      <c r="E85" s="3"/>
      <c r="F85" s="45"/>
      <c r="G85" s="1"/>
      <c r="H85" s="121">
        <v>0</v>
      </c>
      <c r="I85" s="125">
        <f>H85*D85</f>
        <v>0</v>
      </c>
    </row>
    <row r="86" spans="1:9" s="11" customFormat="1" ht="20.100000000000001" customHeight="1" x14ac:dyDescent="0.25">
      <c r="A86" s="5" t="s">
        <v>88</v>
      </c>
      <c r="B86" s="42"/>
      <c r="C86" s="47"/>
      <c r="D86" s="2">
        <v>1</v>
      </c>
      <c r="E86" s="3"/>
      <c r="F86" s="4"/>
      <c r="G86" s="1"/>
      <c r="H86" s="121">
        <v>0</v>
      </c>
      <c r="I86" s="125">
        <f t="shared" ref="I86:I88" si="3">H86*D86</f>
        <v>0</v>
      </c>
    </row>
    <row r="87" spans="1:9" s="11" customFormat="1" ht="20.100000000000001" customHeight="1" x14ac:dyDescent="0.25">
      <c r="A87" s="5" t="s">
        <v>89</v>
      </c>
      <c r="B87" s="42"/>
      <c r="C87" s="47"/>
      <c r="D87" s="2">
        <v>1</v>
      </c>
      <c r="E87" s="3"/>
      <c r="F87" s="4"/>
      <c r="G87" s="1"/>
      <c r="H87" s="121">
        <v>0</v>
      </c>
      <c r="I87" s="125">
        <f t="shared" si="3"/>
        <v>0</v>
      </c>
    </row>
    <row r="88" spans="1:9" s="11" customFormat="1" ht="20.100000000000001" customHeight="1" x14ac:dyDescent="0.25">
      <c r="A88" s="5" t="s">
        <v>90</v>
      </c>
      <c r="B88" s="42"/>
      <c r="C88" s="47"/>
      <c r="D88" s="2">
        <v>1</v>
      </c>
      <c r="E88" s="3"/>
      <c r="F88" s="4"/>
      <c r="G88" s="1"/>
      <c r="H88" s="121">
        <v>0</v>
      </c>
      <c r="I88" s="125">
        <f t="shared" si="3"/>
        <v>0</v>
      </c>
    </row>
    <row r="89" spans="1:9" s="11" customFormat="1" ht="20.100000000000001" customHeight="1" x14ac:dyDescent="0.25">
      <c r="A89" s="5" t="s">
        <v>174</v>
      </c>
      <c r="B89" s="42"/>
      <c r="C89" s="47"/>
      <c r="D89" s="2"/>
      <c r="E89" s="3"/>
      <c r="F89" s="4"/>
      <c r="G89" s="1"/>
      <c r="H89" s="1"/>
      <c r="I89" s="1"/>
    </row>
  </sheetData>
  <sheetProtection algorithmName="SHA-512" hashValue="Qt+3xmqeR+SEiWF7qMk5jbESIOI3CufEGoxgfJ6ya4xBUvt5MauWRguCT9rI6CvIxHol5fHkrhaenmW35hg+Gw==" saltValue="2LG19C2SteyiIuPHBmGqhA==" spinCount="100000" sheet="1" objects="1" scenarios="1"/>
  <mergeCells count="35">
    <mergeCell ref="B84:C84"/>
    <mergeCell ref="A40:I40"/>
    <mergeCell ref="B73:C73"/>
    <mergeCell ref="A81:I81"/>
    <mergeCell ref="A82:A83"/>
    <mergeCell ref="B82:C83"/>
    <mergeCell ref="D82:D83"/>
    <mergeCell ref="E82:E83"/>
    <mergeCell ref="F82:F83"/>
    <mergeCell ref="G82:G83"/>
    <mergeCell ref="H82:H83"/>
    <mergeCell ref="I82:I83"/>
    <mergeCell ref="A70:I70"/>
    <mergeCell ref="A71:A72"/>
    <mergeCell ref="H71:H72"/>
    <mergeCell ref="I71:I72"/>
    <mergeCell ref="B71:C72"/>
    <mergeCell ref="D71:D72"/>
    <mergeCell ref="E71:E72"/>
    <mergeCell ref="F71:F72"/>
    <mergeCell ref="G71:G72"/>
    <mergeCell ref="A12:I12"/>
    <mergeCell ref="B11:C11"/>
    <mergeCell ref="A1:I1"/>
    <mergeCell ref="A3:I3"/>
    <mergeCell ref="A6:I6"/>
    <mergeCell ref="A7:G7"/>
    <mergeCell ref="A9:A10"/>
    <mergeCell ref="D9:D10"/>
    <mergeCell ref="E9:E10"/>
    <mergeCell ref="F9:F10"/>
    <mergeCell ref="G9:G10"/>
    <mergeCell ref="H9:H10"/>
    <mergeCell ref="B9:C10"/>
    <mergeCell ref="I9:I10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  <ignoredErrors>
    <ignoredError sqref="A13:A39 A41:A67 A74:A77 A85:A88" numberStoredAsText="1"/>
    <ignoredError sqref="I74 I75:I77 I85:I8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1"/>
  <sheetViews>
    <sheetView showGridLines="0" view="pageBreakPreview" topLeftCell="A4" zoomScaleNormal="100" zoomScaleSheetLayoutView="100" workbookViewId="0">
      <selection activeCell="F17" sqref="F17"/>
    </sheetView>
  </sheetViews>
  <sheetFormatPr defaultRowHeight="15.75" x14ac:dyDescent="0.25"/>
  <cols>
    <col min="1" max="1" width="48.7109375" style="11" customWidth="1"/>
    <col min="2" max="2" width="19.85546875" style="11" customWidth="1"/>
    <col min="3" max="3" width="21.140625" style="11" customWidth="1"/>
    <col min="4" max="4" width="18.28515625" style="11" customWidth="1"/>
    <col min="5" max="16384" width="9.140625" style="14"/>
  </cols>
  <sheetData>
    <row r="1" spans="1:4" s="11" customFormat="1" ht="15" x14ac:dyDescent="0.25">
      <c r="A1" s="16" t="s">
        <v>173</v>
      </c>
      <c r="B1" s="16"/>
      <c r="C1" s="118" t="s">
        <v>165</v>
      </c>
      <c r="D1" s="118"/>
    </row>
    <row r="2" spans="1:4" s="11" customFormat="1" ht="15" x14ac:dyDescent="0.25">
      <c r="A2" s="16"/>
      <c r="B2" s="16"/>
      <c r="C2" s="69"/>
      <c r="D2" s="69"/>
    </row>
    <row r="3" spans="1:4" s="11" customFormat="1" ht="70.5" customHeight="1" x14ac:dyDescent="0.25">
      <c r="A3" s="119" t="s">
        <v>172</v>
      </c>
      <c r="B3" s="119"/>
      <c r="C3" s="119"/>
      <c r="D3" s="119"/>
    </row>
    <row r="4" spans="1:4" s="11" customFormat="1" ht="15" x14ac:dyDescent="0.25">
      <c r="A4" s="16"/>
      <c r="B4" s="16"/>
      <c r="C4" s="69"/>
      <c r="D4" s="69"/>
    </row>
    <row r="5" spans="1:4" s="11" customFormat="1" ht="15" x14ac:dyDescent="0.25">
      <c r="A5" s="16"/>
      <c r="B5" s="16"/>
      <c r="C5" s="69"/>
      <c r="D5" s="69"/>
    </row>
    <row r="6" spans="1:4" s="11" customFormat="1" x14ac:dyDescent="0.25">
      <c r="A6" s="16"/>
      <c r="B6" s="70" t="s">
        <v>7</v>
      </c>
      <c r="C6" s="69"/>
      <c r="D6" s="69"/>
    </row>
    <row r="7" spans="1:4" s="11" customFormat="1" x14ac:dyDescent="0.25">
      <c r="A7" s="16"/>
      <c r="B7" s="70"/>
      <c r="C7" s="69"/>
      <c r="D7" s="69"/>
    </row>
    <row r="8" spans="1:4" s="11" customFormat="1" x14ac:dyDescent="0.25">
      <c r="A8" s="16"/>
      <c r="B8" s="70" t="s">
        <v>15</v>
      </c>
      <c r="C8" s="69"/>
      <c r="D8" s="69"/>
    </row>
    <row r="9" spans="1:4" s="11" customFormat="1" x14ac:dyDescent="0.25">
      <c r="A9" s="16"/>
      <c r="B9" s="71"/>
      <c r="C9" s="69"/>
      <c r="D9" s="69"/>
    </row>
    <row r="10" spans="1:4" s="11" customFormat="1" x14ac:dyDescent="0.25">
      <c r="A10" s="16"/>
      <c r="B10" s="70" t="s">
        <v>16</v>
      </c>
      <c r="C10" s="69"/>
      <c r="D10" s="69"/>
    </row>
    <row r="11" spans="1:4" s="11" customFormat="1" x14ac:dyDescent="0.25">
      <c r="A11" s="16"/>
      <c r="B11" s="70" t="s">
        <v>17</v>
      </c>
      <c r="C11" s="72"/>
      <c r="D11" s="72"/>
    </row>
    <row r="12" spans="1:4" s="11" customFormat="1" x14ac:dyDescent="0.25">
      <c r="A12" s="26"/>
      <c r="B12" s="70" t="s">
        <v>18</v>
      </c>
      <c r="C12" s="16"/>
      <c r="D12" s="16"/>
    </row>
    <row r="13" spans="1:4" s="11" customFormat="1" x14ac:dyDescent="0.25">
      <c r="A13" s="26"/>
      <c r="B13" s="70"/>
      <c r="C13" s="16"/>
      <c r="D13" s="16"/>
    </row>
    <row r="14" spans="1:4" s="11" customFormat="1" ht="28.5" x14ac:dyDescent="0.25">
      <c r="A14" s="73" t="s">
        <v>8</v>
      </c>
      <c r="B14" s="73" t="s">
        <v>9</v>
      </c>
      <c r="C14" s="73" t="s">
        <v>10</v>
      </c>
      <c r="D14" s="73" t="s">
        <v>19</v>
      </c>
    </row>
    <row r="15" spans="1:4" s="11" customFormat="1" ht="20.100000000000001" customHeight="1" x14ac:dyDescent="0.25">
      <c r="A15" s="74" t="s">
        <v>43</v>
      </c>
      <c r="B15" s="74" t="s">
        <v>44</v>
      </c>
      <c r="C15" s="74" t="s">
        <v>45</v>
      </c>
      <c r="D15" s="75" t="s">
        <v>11</v>
      </c>
    </row>
    <row r="16" spans="1:4" s="11" customFormat="1" ht="20.100000000000001" customHeight="1" x14ac:dyDescent="0.25">
      <c r="A16" s="76" t="s">
        <v>46</v>
      </c>
      <c r="B16" s="76" t="s">
        <v>47</v>
      </c>
      <c r="C16" s="76" t="s">
        <v>45</v>
      </c>
      <c r="D16" s="129">
        <v>0</v>
      </c>
    </row>
    <row r="17" spans="1:4" ht="20.100000000000001" customHeight="1" x14ac:dyDescent="0.25">
      <c r="A17" s="21" t="s">
        <v>48</v>
      </c>
      <c r="B17" s="21" t="s">
        <v>49</v>
      </c>
      <c r="C17" s="21" t="s">
        <v>50</v>
      </c>
      <c r="D17" s="126">
        <v>0</v>
      </c>
    </row>
    <row r="18" spans="1:4" ht="20.100000000000001" customHeight="1" x14ac:dyDescent="0.25">
      <c r="A18" s="21" t="s">
        <v>51</v>
      </c>
      <c r="B18" s="21" t="s">
        <v>52</v>
      </c>
      <c r="C18" s="21" t="s">
        <v>53</v>
      </c>
      <c r="D18" s="126">
        <v>0</v>
      </c>
    </row>
    <row r="19" spans="1:4" ht="20.100000000000001" customHeight="1" x14ac:dyDescent="0.25">
      <c r="A19" s="21" t="s">
        <v>54</v>
      </c>
      <c r="B19" s="21" t="s">
        <v>55</v>
      </c>
      <c r="C19" s="21" t="s">
        <v>56</v>
      </c>
      <c r="D19" s="126">
        <v>0</v>
      </c>
    </row>
    <row r="20" spans="1:4" ht="20.100000000000001" customHeight="1" x14ac:dyDescent="0.25">
      <c r="A20" s="77" t="s">
        <v>12</v>
      </c>
      <c r="B20" s="77" t="s">
        <v>13</v>
      </c>
      <c r="C20" s="77" t="s">
        <v>14</v>
      </c>
      <c r="D20" s="77" t="s">
        <v>11</v>
      </c>
    </row>
    <row r="21" spans="1:4" ht="20.100000000000001" customHeight="1" x14ac:dyDescent="0.25">
      <c r="A21" s="78" t="s">
        <v>57</v>
      </c>
      <c r="B21" s="78" t="s">
        <v>13</v>
      </c>
      <c r="C21" s="78" t="s">
        <v>14</v>
      </c>
      <c r="D21" s="127">
        <v>0</v>
      </c>
    </row>
    <row r="22" spans="1:4" ht="20.100000000000001" customHeight="1" x14ac:dyDescent="0.25">
      <c r="A22" s="21" t="s">
        <v>58</v>
      </c>
      <c r="B22" s="21" t="s">
        <v>59</v>
      </c>
      <c r="C22" s="21" t="s">
        <v>60</v>
      </c>
      <c r="D22" s="126">
        <v>0</v>
      </c>
    </row>
    <row r="23" spans="1:4" ht="20.100000000000001" customHeight="1" x14ac:dyDescent="0.25">
      <c r="A23" s="77" t="s">
        <v>61</v>
      </c>
      <c r="B23" s="77" t="s">
        <v>62</v>
      </c>
      <c r="C23" s="77" t="s">
        <v>63</v>
      </c>
      <c r="D23" s="77" t="s">
        <v>11</v>
      </c>
    </row>
    <row r="24" spans="1:4" ht="20.100000000000001" customHeight="1" x14ac:dyDescent="0.25">
      <c r="A24" s="21" t="s">
        <v>64</v>
      </c>
      <c r="B24" s="21" t="s">
        <v>62</v>
      </c>
      <c r="C24" s="21" t="s">
        <v>63</v>
      </c>
      <c r="D24" s="126">
        <v>0</v>
      </c>
    </row>
    <row r="25" spans="1:4" ht="20.100000000000001" customHeight="1" x14ac:dyDescent="0.25">
      <c r="A25" s="21" t="s">
        <v>65</v>
      </c>
      <c r="B25" s="21" t="s">
        <v>66</v>
      </c>
      <c r="C25" s="21" t="s">
        <v>67</v>
      </c>
      <c r="D25" s="126">
        <v>0</v>
      </c>
    </row>
    <row r="26" spans="1:4" ht="20.100000000000001" customHeight="1" x14ac:dyDescent="0.25">
      <c r="A26" s="79" t="s">
        <v>68</v>
      </c>
      <c r="B26" s="79" t="s">
        <v>69</v>
      </c>
      <c r="C26" s="79" t="s">
        <v>70</v>
      </c>
      <c r="D26" s="128">
        <v>0</v>
      </c>
    </row>
    <row r="27" spans="1:4" ht="20.100000000000001" customHeight="1" x14ac:dyDescent="0.25">
      <c r="A27" s="79" t="s">
        <v>71</v>
      </c>
      <c r="B27" s="79" t="s">
        <v>72</v>
      </c>
      <c r="C27" s="79" t="s">
        <v>73</v>
      </c>
      <c r="D27" s="128">
        <v>0</v>
      </c>
    </row>
    <row r="28" spans="1:4" ht="20.100000000000001" customHeight="1" x14ac:dyDescent="0.25">
      <c r="A28" s="77" t="s">
        <v>166</v>
      </c>
      <c r="B28" s="77" t="s">
        <v>74</v>
      </c>
      <c r="C28" s="77" t="s">
        <v>75</v>
      </c>
      <c r="D28" s="77" t="s">
        <v>11</v>
      </c>
    </row>
    <row r="29" spans="1:4" ht="20.100000000000001" customHeight="1" x14ac:dyDescent="0.25">
      <c r="A29" s="21" t="s">
        <v>167</v>
      </c>
      <c r="B29" s="21" t="s">
        <v>74</v>
      </c>
      <c r="C29" s="21" t="s">
        <v>75</v>
      </c>
      <c r="D29" s="126">
        <v>0</v>
      </c>
    </row>
    <row r="30" spans="1:4" ht="20.100000000000001" customHeight="1" x14ac:dyDescent="0.25">
      <c r="A30" s="21" t="s">
        <v>76</v>
      </c>
      <c r="B30" s="21" t="s">
        <v>77</v>
      </c>
      <c r="C30" s="21" t="s">
        <v>78</v>
      </c>
      <c r="D30" s="126">
        <v>0</v>
      </c>
    </row>
    <row r="31" spans="1:4" ht="20.100000000000001" customHeight="1" x14ac:dyDescent="0.25">
      <c r="A31" s="79" t="s">
        <v>79</v>
      </c>
      <c r="B31" s="79" t="s">
        <v>80</v>
      </c>
      <c r="C31" s="79" t="s">
        <v>81</v>
      </c>
      <c r="D31" s="128">
        <v>0</v>
      </c>
    </row>
  </sheetData>
  <sheetProtection algorithmName="SHA-512" hashValue="EXMcXEzf6KyHmjox53uLW7Hxa1UOyEiqje7vM//RxpRC5zDxI55/RMnkFa+YNL92yOdXRxqlPG5hQ3vFp7PzEw==" saltValue="YnkuBEn3S2xk3VYe1p66PQ==" spinCount="100000" sheet="1" objects="1" scenarios="1"/>
  <mergeCells count="2">
    <mergeCell ref="C1:D1"/>
    <mergeCell ref="A3:D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nr 2a do SWZ</vt:lpstr>
      <vt:lpstr>Załącznik nr 2b do SWZ</vt:lpstr>
      <vt:lpstr>Załącznik nr 2c do SWZ</vt:lpstr>
      <vt:lpstr>'Załącznik nr 2a do SWZ'!Obszar_wydruku</vt:lpstr>
      <vt:lpstr>'Załącznik nr 2b do SWZ'!Obszar_wydruku</vt:lpstr>
      <vt:lpstr>'Załącznik nr 2c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Jacek Bywalec</cp:lastModifiedBy>
  <cp:lastPrinted>2019-01-02T08:50:08Z</cp:lastPrinted>
  <dcterms:created xsi:type="dcterms:W3CDTF">2017-09-25T09:01:57Z</dcterms:created>
  <dcterms:modified xsi:type="dcterms:W3CDTF">2025-04-22T07:18:34Z</dcterms:modified>
</cp:coreProperties>
</file>